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sb\Dropbox\Orienteringsløb\Night Champ\2021-22\"/>
    </mc:Choice>
  </mc:AlternateContent>
  <xr:revisionPtr revIDLastSave="0" documentId="13_ncr:1_{934C7748-A65D-45F6-9DD1-2EC7F2680C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C 21-22" sheetId="2" r:id="rId1"/>
    <sheet name="Ark1" sheetId="3" r:id="rId2"/>
  </sheets>
  <definedNames>
    <definedName name="_xlnm._FilterDatabase" localSheetId="0" hidden="1">'NC 21-22'!$A$106:$N$111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4" i="2" l="1"/>
  <c r="K252" i="2"/>
  <c r="K251" i="2"/>
  <c r="K221" i="2"/>
  <c r="K182" i="2"/>
  <c r="K158" i="2"/>
  <c r="K47" i="2"/>
  <c r="K285" i="2"/>
  <c r="K223" i="2"/>
  <c r="K187" i="2"/>
  <c r="K184" i="2"/>
  <c r="K147" i="2"/>
  <c r="K154" i="2"/>
  <c r="K159" i="2"/>
  <c r="K17" i="2"/>
  <c r="K292" i="2"/>
  <c r="K293" i="2"/>
  <c r="K282" i="2"/>
  <c r="K283" i="2"/>
  <c r="K284" i="2"/>
  <c r="K246" i="2"/>
  <c r="K250" i="2"/>
  <c r="K209" i="2"/>
  <c r="K217" i="2"/>
  <c r="K220" i="2"/>
  <c r="K206" i="2"/>
  <c r="K207" i="2"/>
  <c r="K227" i="2"/>
  <c r="K175" i="2"/>
  <c r="K141" i="2"/>
  <c r="K142" i="2"/>
  <c r="K152" i="2"/>
  <c r="K153" i="2"/>
  <c r="K161" i="2"/>
  <c r="K121" i="2"/>
  <c r="K102" i="2"/>
  <c r="K88" i="2"/>
  <c r="K89" i="2"/>
  <c r="K43" i="2"/>
  <c r="K49" i="2"/>
  <c r="K35" i="2"/>
  <c r="K64" i="2"/>
  <c r="K65" i="2"/>
  <c r="K267" i="2"/>
  <c r="K279" i="2"/>
  <c r="K278" i="2"/>
  <c r="K236" i="2"/>
  <c r="K253" i="2"/>
  <c r="K226" i="2"/>
  <c r="K210" i="2"/>
  <c r="K222" i="2"/>
  <c r="K185" i="2"/>
  <c r="K212" i="2"/>
  <c r="K203" i="2"/>
  <c r="K215" i="2"/>
  <c r="K216" i="2"/>
  <c r="K228" i="2"/>
  <c r="K179" i="2"/>
  <c r="K183" i="2"/>
  <c r="K138" i="2"/>
  <c r="K151" i="2"/>
  <c r="K155" i="2"/>
  <c r="K41" i="2"/>
  <c r="K45" i="2"/>
  <c r="K234" i="2"/>
  <c r="K249" i="2"/>
  <c r="K248" i="2"/>
  <c r="K219" i="2"/>
  <c r="K225" i="2"/>
  <c r="K169" i="2"/>
  <c r="K173" i="2"/>
  <c r="K180" i="2"/>
  <c r="K176" i="2"/>
  <c r="K133" i="2"/>
  <c r="K129" i="2"/>
  <c r="K149" i="2"/>
  <c r="K119" i="2"/>
  <c r="K120" i="2"/>
  <c r="K110" i="2"/>
  <c r="K111" i="2"/>
  <c r="K71" i="2"/>
  <c r="K74" i="2"/>
  <c r="K60" i="2"/>
  <c r="K67" i="2"/>
  <c r="K23" i="2"/>
  <c r="K24" i="2"/>
  <c r="K12" i="2"/>
  <c r="K11" i="2"/>
  <c r="K16" i="2"/>
  <c r="K6" i="2"/>
  <c r="K275" i="2"/>
  <c r="K270" i="2"/>
  <c r="K269" i="2"/>
  <c r="K264" i="2"/>
  <c r="K262" i="2"/>
  <c r="K266" i="2"/>
  <c r="K258" i="2"/>
  <c r="K261" i="2"/>
  <c r="K272" i="2"/>
  <c r="K263" i="2"/>
  <c r="K271" i="2"/>
  <c r="K268" i="2"/>
  <c r="K280" i="2"/>
  <c r="K277" i="2"/>
  <c r="K281" i="2"/>
  <c r="K259" i="2"/>
  <c r="K273" i="2"/>
  <c r="K265" i="2"/>
  <c r="K274" i="2"/>
  <c r="K276" i="2"/>
  <c r="K289" i="2"/>
  <c r="K291" i="2"/>
  <c r="K290" i="2"/>
  <c r="K46" i="2"/>
  <c r="K13" i="2"/>
  <c r="K14" i="2"/>
  <c r="K15" i="2"/>
  <c r="K3" i="2"/>
  <c r="K5" i="2"/>
  <c r="K4" i="2"/>
  <c r="K7" i="2"/>
  <c r="J28" i="3"/>
  <c r="J27" i="3"/>
  <c r="J26" i="3"/>
  <c r="J25" i="3"/>
  <c r="J24" i="3"/>
  <c r="J17" i="3" l="1"/>
  <c r="K17" i="3" s="1"/>
  <c r="J18" i="3"/>
  <c r="J19" i="3"/>
  <c r="J20" i="3"/>
  <c r="K20" i="3" s="1"/>
  <c r="J21" i="3"/>
  <c r="J22" i="3"/>
  <c r="K22" i="3" s="1"/>
  <c r="J3" i="3"/>
  <c r="K26" i="3" s="1"/>
  <c r="J4" i="3"/>
  <c r="K25" i="3" s="1"/>
  <c r="J5" i="3"/>
  <c r="K27" i="3" s="1"/>
  <c r="J6" i="3"/>
  <c r="J7" i="3"/>
  <c r="K28" i="3" s="1"/>
  <c r="J8" i="3"/>
  <c r="K24" i="3" s="1"/>
  <c r="J9" i="3"/>
  <c r="J2" i="3"/>
  <c r="K19" i="3" s="1"/>
  <c r="K16" i="3"/>
  <c r="L16" i="3" s="1"/>
  <c r="K15" i="3"/>
  <c r="L15" i="3" s="1"/>
  <c r="K14" i="3"/>
  <c r="L14" i="3" s="1"/>
  <c r="K13" i="3"/>
  <c r="L13" i="3" s="1"/>
  <c r="K12" i="3"/>
  <c r="L12" i="3" s="1"/>
  <c r="J15" i="3"/>
  <c r="J16" i="3"/>
  <c r="J12" i="3"/>
  <c r="J13" i="3"/>
  <c r="J14" i="3"/>
  <c r="K18" i="3" l="1"/>
  <c r="K21" i="3"/>
  <c r="K146" i="2"/>
  <c r="K83" i="2" l="1"/>
  <c r="K247" i="2"/>
  <c r="K22" i="2"/>
  <c r="K130" i="2"/>
  <c r="K160" i="2"/>
  <c r="K150" i="2"/>
  <c r="K97" i="2" l="1"/>
  <c r="K95" i="2"/>
  <c r="K101" i="2"/>
  <c r="K76" i="2"/>
  <c r="K241" i="2"/>
  <c r="K21" i="2"/>
  <c r="K178" i="2"/>
  <c r="K140" i="2"/>
  <c r="K131" i="2"/>
  <c r="K177" i="2" l="1"/>
  <c r="K132" i="2"/>
  <c r="K28" i="2" l="1"/>
  <c r="K107" i="2" l="1"/>
  <c r="K143" i="2" l="1"/>
  <c r="K63" i="2"/>
  <c r="K32" i="2"/>
  <c r="K53" i="2"/>
  <c r="K31" i="2" l="1"/>
  <c r="K127" i="2"/>
  <c r="K90" i="2" l="1"/>
  <c r="K194" i="2" l="1"/>
  <c r="K72" i="2"/>
  <c r="K202" i="2" l="1"/>
  <c r="K198" i="2"/>
  <c r="K157" i="2" l="1"/>
  <c r="K156" i="2"/>
  <c r="K82" i="2"/>
  <c r="K30" i="2"/>
  <c r="K126" i="2" l="1"/>
  <c r="K134" i="2"/>
  <c r="K42" i="2"/>
  <c r="K195" i="2" l="1"/>
  <c r="K192" i="2"/>
  <c r="K139" i="2"/>
  <c r="K136" i="2"/>
  <c r="K211" i="2" l="1"/>
  <c r="K196" i="2"/>
  <c r="K218" i="2"/>
  <c r="K118" i="2"/>
  <c r="K238" i="2" l="1"/>
  <c r="K116" i="2"/>
  <c r="K81" i="2"/>
  <c r="K62" i="2"/>
  <c r="K34" i="2" l="1"/>
  <c r="K29" i="2"/>
  <c r="K33" i="2"/>
  <c r="K40" i="2"/>
  <c r="K44" i="2"/>
  <c r="K39" i="2"/>
  <c r="K48" i="2"/>
  <c r="K54" i="2"/>
  <c r="K66" i="2"/>
  <c r="K61" i="2"/>
  <c r="K58" i="2"/>
  <c r="K59" i="2"/>
  <c r="K73" i="2"/>
  <c r="K75" i="2"/>
  <c r="K80" i="2"/>
  <c r="K87" i="2"/>
  <c r="K91" i="2"/>
  <c r="K100" i="2"/>
  <c r="K96" i="2"/>
  <c r="K98" i="2"/>
  <c r="K99" i="2"/>
  <c r="K106" i="2"/>
  <c r="K108" i="2"/>
  <c r="K109" i="2"/>
  <c r="K117" i="2"/>
  <c r="K122" i="2"/>
  <c r="K115" i="2"/>
  <c r="K128" i="2"/>
  <c r="K145" i="2"/>
  <c r="K144" i="2"/>
  <c r="K135" i="2"/>
  <c r="K137" i="2"/>
  <c r="K148" i="2"/>
  <c r="K170" i="2"/>
  <c r="K181" i="2"/>
  <c r="K171" i="2"/>
  <c r="K172" i="2"/>
  <c r="K166" i="2"/>
  <c r="K168" i="2"/>
  <c r="K165" i="2"/>
  <c r="K174" i="2"/>
  <c r="K167" i="2"/>
  <c r="K186" i="2"/>
  <c r="K200" i="2"/>
  <c r="K191" i="2"/>
  <c r="K213" i="2"/>
  <c r="K197" i="2"/>
  <c r="K208" i="2"/>
  <c r="K193" i="2"/>
  <c r="K224" i="2"/>
  <c r="K204" i="2"/>
  <c r="K214" i="2"/>
  <c r="K199" i="2"/>
  <c r="K201" i="2"/>
  <c r="K205" i="2"/>
  <c r="K244" i="2"/>
  <c r="K239" i="2"/>
  <c r="K233" i="2"/>
  <c r="K245" i="2"/>
  <c r="K232" i="2"/>
  <c r="K242" i="2"/>
  <c r="K243" i="2"/>
  <c r="K235" i="2"/>
  <c r="K237" i="2"/>
  <c r="K240" i="2"/>
  <c r="K260" i="2"/>
</calcChain>
</file>

<file path=xl/sharedStrings.xml><?xml version="1.0" encoding="utf-8"?>
<sst xmlns="http://schemas.openxmlformats.org/spreadsheetml/2006/main" count="775" uniqueCount="406">
  <si>
    <t>Nielsen</t>
  </si>
  <si>
    <t>Horsens OK</t>
  </si>
  <si>
    <t>D12</t>
  </si>
  <si>
    <t>Poulsen</t>
  </si>
  <si>
    <t>Silkeborg OK</t>
  </si>
  <si>
    <t>D14</t>
  </si>
  <si>
    <t>Rasmussen</t>
  </si>
  <si>
    <t>OK Snab</t>
  </si>
  <si>
    <t>D16</t>
  </si>
  <si>
    <t>Aarhus 1900</t>
  </si>
  <si>
    <t>D20</t>
  </si>
  <si>
    <t>Thomsen</t>
  </si>
  <si>
    <t>Faaborg OK</t>
  </si>
  <si>
    <t>D21</t>
  </si>
  <si>
    <t>Jensen</t>
  </si>
  <si>
    <t>D40</t>
  </si>
  <si>
    <t>Kolding OK</t>
  </si>
  <si>
    <t>Pedersen</t>
  </si>
  <si>
    <t>D50</t>
  </si>
  <si>
    <t>D60</t>
  </si>
  <si>
    <t>OK GORM</t>
  </si>
  <si>
    <t>Mikkelsen</t>
  </si>
  <si>
    <t>H12</t>
  </si>
  <si>
    <t>Kokholm</t>
  </si>
  <si>
    <t>Jonas Ellegård</t>
  </si>
  <si>
    <t>H14</t>
  </si>
  <si>
    <t>H16</t>
  </si>
  <si>
    <t>H20</t>
  </si>
  <si>
    <t>Kristensen</t>
  </si>
  <si>
    <t>H21</t>
  </si>
  <si>
    <t>Jørgensen</t>
  </si>
  <si>
    <t>H40</t>
  </si>
  <si>
    <t>Niels</t>
  </si>
  <si>
    <t>H50</t>
  </si>
  <si>
    <t>H60</t>
  </si>
  <si>
    <t>Buch</t>
  </si>
  <si>
    <t>H70</t>
  </si>
  <si>
    <t>Marselisborg</t>
  </si>
  <si>
    <t>I alt</t>
  </si>
  <si>
    <t>Randers OK</t>
  </si>
  <si>
    <t>Anders Secher</t>
  </si>
  <si>
    <t>Skouboe</t>
  </si>
  <si>
    <t>Kølbæk</t>
  </si>
  <si>
    <t>Andersen</t>
  </si>
  <si>
    <t>Als</t>
  </si>
  <si>
    <t>Jonas Damm</t>
  </si>
  <si>
    <t>Triin</t>
  </si>
  <si>
    <t>Sofie Secher</t>
  </si>
  <si>
    <t>OK Pan</t>
  </si>
  <si>
    <t>Pernille</t>
  </si>
  <si>
    <t>Lone</t>
  </si>
  <si>
    <t>Bøje</t>
  </si>
  <si>
    <t>Edvardsen</t>
  </si>
  <si>
    <t>Dalgaard</t>
  </si>
  <si>
    <t>Christensen</t>
  </si>
  <si>
    <t>Thomas Emil</t>
  </si>
  <si>
    <t>Rokkjær</t>
  </si>
  <si>
    <t>Rikke</t>
  </si>
  <si>
    <t>Mattias Klostergaard</t>
  </si>
  <si>
    <t>Jeppe</t>
  </si>
  <si>
    <t>Rasmus Ravn</t>
  </si>
  <si>
    <t>Hornbæk</t>
  </si>
  <si>
    <t>Britta Ank</t>
  </si>
  <si>
    <t>Helle</t>
  </si>
  <si>
    <t>Isen</t>
  </si>
  <si>
    <t>Gitte</t>
  </si>
  <si>
    <t>Straarup</t>
  </si>
  <si>
    <t>Tove</t>
  </si>
  <si>
    <t>Knudsen</t>
  </si>
  <si>
    <t>Susanne</t>
  </si>
  <si>
    <t>Gasbjerg</t>
  </si>
  <si>
    <t>Hansen</t>
  </si>
  <si>
    <t>Ann Dorrit</t>
  </si>
  <si>
    <t>OK Djurs</t>
  </si>
  <si>
    <t>Elin Holm</t>
  </si>
  <si>
    <t>Gade</t>
  </si>
  <si>
    <t>Pia</t>
  </si>
  <si>
    <t>Viborg OK</t>
  </si>
  <si>
    <t>Petersen</t>
  </si>
  <si>
    <t>Djurhuus</t>
  </si>
  <si>
    <t>Rasmus</t>
  </si>
  <si>
    <t>Schøning</t>
  </si>
  <si>
    <t>Eskil</t>
  </si>
  <si>
    <t>Michael</t>
  </si>
  <si>
    <t>Moeslund</t>
  </si>
  <si>
    <t>John</t>
  </si>
  <si>
    <t>Mads</t>
  </si>
  <si>
    <t>Liengård</t>
  </si>
  <si>
    <t>Jens</t>
  </si>
  <si>
    <t>Peter Kilden</t>
  </si>
  <si>
    <t>Lodberg</t>
  </si>
  <si>
    <t>Kent</t>
  </si>
  <si>
    <t>Kim</t>
  </si>
  <si>
    <t>Kragh</t>
  </si>
  <si>
    <t>Torben</t>
  </si>
  <si>
    <t>Kenn Heldgaard</t>
  </si>
  <si>
    <t>Ole</t>
  </si>
  <si>
    <t>Mariager Fjord OK</t>
  </si>
  <si>
    <t>OK Esbjerg</t>
  </si>
  <si>
    <t>Frank Krog</t>
  </si>
  <si>
    <t>Brian</t>
  </si>
  <si>
    <t>Holm</t>
  </si>
  <si>
    <t>OK Syd</t>
  </si>
  <si>
    <t>Henning</t>
  </si>
  <si>
    <t>Ivan</t>
  </si>
  <si>
    <t>Keld</t>
  </si>
  <si>
    <t>Erik</t>
  </si>
  <si>
    <t>Peer</t>
  </si>
  <si>
    <t>Rolf Duedahl</t>
  </si>
  <si>
    <t>Vad</t>
  </si>
  <si>
    <t>Hans Jørgen</t>
  </si>
  <si>
    <t>Malling</t>
  </si>
  <si>
    <t>Carl</t>
  </si>
  <si>
    <t>Finn</t>
  </si>
  <si>
    <t>Knud</t>
  </si>
  <si>
    <t>Warncke</t>
  </si>
  <si>
    <t>Topp</t>
  </si>
  <si>
    <t>Østergaard</t>
  </si>
  <si>
    <t>Meldgaard</t>
  </si>
  <si>
    <t>Juul</t>
  </si>
  <si>
    <t>Terkelsen</t>
  </si>
  <si>
    <t>Karl Kristian</t>
  </si>
  <si>
    <t>Max</t>
  </si>
  <si>
    <t>Strib</t>
  </si>
  <si>
    <t>Hans Christian</t>
  </si>
  <si>
    <t>Poul Erik</t>
  </si>
  <si>
    <t>Troels</t>
  </si>
  <si>
    <t>Nøhr</t>
  </si>
  <si>
    <t>Poul</t>
  </si>
  <si>
    <t>Skrydstrup</t>
  </si>
  <si>
    <t>Jack</t>
  </si>
  <si>
    <t>Larsen</t>
  </si>
  <si>
    <t>Madsen</t>
  </si>
  <si>
    <t>Leif Skovgaard</t>
  </si>
  <si>
    <t>Simonsen</t>
  </si>
  <si>
    <t>Axel Örnhagen</t>
  </si>
  <si>
    <t>OK Melfar</t>
  </si>
  <si>
    <t>Skaug</t>
  </si>
  <si>
    <t>Søren Møller</t>
  </si>
  <si>
    <t>Uhlemann</t>
  </si>
  <si>
    <t>Irene K.</t>
  </si>
  <si>
    <t>Hougaard</t>
  </si>
  <si>
    <t>Edsen</t>
  </si>
  <si>
    <t>Termansen</t>
  </si>
  <si>
    <t>Anæus</t>
  </si>
  <si>
    <t>Grethe</t>
  </si>
  <si>
    <t>Mogensen</t>
  </si>
  <si>
    <t>Rico Hejlskov</t>
  </si>
  <si>
    <t>Svarer</t>
  </si>
  <si>
    <t>Tobias Karlsmose</t>
  </si>
  <si>
    <t>Flemming</t>
  </si>
  <si>
    <t>Jesper</t>
  </si>
  <si>
    <t>OK FROS</t>
  </si>
  <si>
    <t>Thomas</t>
  </si>
  <si>
    <t>Henrik</t>
  </si>
  <si>
    <t>Anders</t>
  </si>
  <si>
    <t>Thygesen</t>
  </si>
  <si>
    <t>Thesbjerg</t>
  </si>
  <si>
    <t>Allan</t>
  </si>
  <si>
    <t>Lind</t>
  </si>
  <si>
    <t>Carsten</t>
  </si>
  <si>
    <t>Fjordvald</t>
  </si>
  <si>
    <t>Herning OK</t>
  </si>
  <si>
    <t>Nørgaard</t>
  </si>
  <si>
    <t>Jørgen</t>
  </si>
  <si>
    <t>Sørensen</t>
  </si>
  <si>
    <t>Aalborg OK</t>
  </si>
  <si>
    <t>Stefan Frands</t>
  </si>
  <si>
    <t>Per</t>
  </si>
  <si>
    <t>Verhelst</t>
  </si>
  <si>
    <t>Lukas Bergmann</t>
  </si>
  <si>
    <t>Bane 7</t>
  </si>
  <si>
    <t>Bane 6</t>
  </si>
  <si>
    <t>Bane 4</t>
  </si>
  <si>
    <t>Bane 3</t>
  </si>
  <si>
    <t>Bane 2</t>
  </si>
  <si>
    <t>Bane 5</t>
  </si>
  <si>
    <t>Bane 1</t>
  </si>
  <si>
    <t>Fenger-Grøn</t>
  </si>
  <si>
    <t>Michael W.</t>
  </si>
  <si>
    <t>Kjeldsen</t>
  </si>
  <si>
    <t>Villy</t>
  </si>
  <si>
    <t>Ingwersen</t>
  </si>
  <si>
    <t>Henrik Rindom</t>
  </si>
  <si>
    <t>Odense OK</t>
  </si>
  <si>
    <t>Søren</t>
  </si>
  <si>
    <t>Pagh</t>
  </si>
  <si>
    <t>Eva Örnhagen</t>
  </si>
  <si>
    <t>Caspersen</t>
  </si>
  <si>
    <t>Gydesen</t>
  </si>
  <si>
    <t>Randi Sønderby</t>
  </si>
  <si>
    <t>Bane 8</t>
  </si>
  <si>
    <t>Gustav Rix</t>
  </si>
  <si>
    <t>Berthelsen</t>
  </si>
  <si>
    <t>Tranberg</t>
  </si>
  <si>
    <t>Oscar Sig</t>
  </si>
  <si>
    <t>Niklas</t>
  </si>
  <si>
    <t>Schjødt</t>
  </si>
  <si>
    <t>Pallesen</t>
  </si>
  <si>
    <t>Henriksen</t>
  </si>
  <si>
    <t>Overvad</t>
  </si>
  <si>
    <t>Jacob Ingerslev</t>
  </si>
  <si>
    <t>Thorkild</t>
  </si>
  <si>
    <t>Morten</t>
  </si>
  <si>
    <t>OK Gorm</t>
  </si>
  <si>
    <t>Frederik Brynning</t>
  </si>
  <si>
    <t>Asbjørn Faber</t>
  </si>
  <si>
    <t>Ragnhild Øhlenschlæger</t>
  </si>
  <si>
    <t>Sigrid Øhlenschlæger</t>
  </si>
  <si>
    <t>Lars</t>
  </si>
  <si>
    <t>Agnes Fjordside</t>
  </si>
  <si>
    <t>Astrid Faber</t>
  </si>
  <si>
    <t>Ida Riis</t>
  </si>
  <si>
    <t>Elanor</t>
  </si>
  <si>
    <t>Mikkel Holm</t>
  </si>
  <si>
    <t>Ella KM</t>
  </si>
  <si>
    <t>Rikke R</t>
  </si>
  <si>
    <t>Triin A</t>
  </si>
  <si>
    <t>Marianne LK</t>
  </si>
  <si>
    <t>Grethe A</t>
  </si>
  <si>
    <t>Frederik</t>
  </si>
  <si>
    <t>Elias</t>
  </si>
  <si>
    <t xml:space="preserve">rasmus </t>
  </si>
  <si>
    <t>Rolf</t>
  </si>
  <si>
    <t>Franta</t>
  </si>
  <si>
    <t>Ella</t>
  </si>
  <si>
    <t>Marianne</t>
  </si>
  <si>
    <t>Tranbjerg</t>
  </si>
  <si>
    <t>Skanderborg</t>
  </si>
  <si>
    <t>Silkeborg Nordskov</t>
  </si>
  <si>
    <t>Moesgaard</t>
  </si>
  <si>
    <t>D70</t>
  </si>
  <si>
    <t>H80</t>
  </si>
  <si>
    <t>Kille Beuchert</t>
  </si>
  <si>
    <t>Kristine</t>
  </si>
  <si>
    <t>Thomadsen</t>
  </si>
  <si>
    <t>Tilde Bie</t>
  </si>
  <si>
    <t>Ella Kolstrup</t>
  </si>
  <si>
    <t>Filippa Søgaard</t>
  </si>
  <si>
    <t>Laura Kaldahl</t>
  </si>
  <si>
    <t>Theresa</t>
  </si>
  <si>
    <t>Richardson</t>
  </si>
  <si>
    <t>Ella Hedegaard</t>
  </si>
  <si>
    <t>Ulrich</t>
  </si>
  <si>
    <t>Sofie</t>
  </si>
  <si>
    <t>Rold Skov OK</t>
  </si>
  <si>
    <t>Amby</t>
  </si>
  <si>
    <t>Kathrine Emilie</t>
  </si>
  <si>
    <t>Hønge</t>
  </si>
  <si>
    <t>Tina Langhoff</t>
  </si>
  <si>
    <t>Værge</t>
  </si>
  <si>
    <t>Ann Britt Buhl</t>
  </si>
  <si>
    <t>Lynge Krogh</t>
  </si>
  <si>
    <t>Ellekrog</t>
  </si>
  <si>
    <t>Anne</t>
  </si>
  <si>
    <t>Ulla R.</t>
  </si>
  <si>
    <t>Ljungberg</t>
  </si>
  <si>
    <t>Hanne</t>
  </si>
  <si>
    <t>Oskar Rix</t>
  </si>
  <si>
    <t>Fredberg</t>
  </si>
  <si>
    <t>Emil Borup</t>
  </si>
  <si>
    <t>Andreasen</t>
  </si>
  <si>
    <t>Vilhelm Rokkjær</t>
  </si>
  <si>
    <t>Gustav Ørgaard</t>
  </si>
  <si>
    <t>Esben Ø.</t>
  </si>
  <si>
    <t>Jens Kristian V.</t>
  </si>
  <si>
    <t>Jeppe Liengård</t>
  </si>
  <si>
    <t>Bjørnsen</t>
  </si>
  <si>
    <t>Andreas Bock</t>
  </si>
  <si>
    <t>Jakob Ekhard</t>
  </si>
  <si>
    <t>Bidstrup Møller</t>
  </si>
  <si>
    <t>Laurits</t>
  </si>
  <si>
    <t>Simon Thrane</t>
  </si>
  <si>
    <t>Jacob Klærke</t>
  </si>
  <si>
    <t>Holmback</t>
  </si>
  <si>
    <t>Hannes</t>
  </si>
  <si>
    <t>Morten Rindom</t>
  </si>
  <si>
    <t>Casper</t>
  </si>
  <si>
    <t>Mads Møller</t>
  </si>
  <si>
    <t>Søllerød OK</t>
  </si>
  <si>
    <t>IF Femman</t>
  </si>
  <si>
    <t>René</t>
  </si>
  <si>
    <t>Dyrlund</t>
  </si>
  <si>
    <t>Martin Hastrup</t>
  </si>
  <si>
    <t>Filip Bergmann</t>
  </si>
  <si>
    <t>Dahl Jensen</t>
  </si>
  <si>
    <t>Jan</t>
  </si>
  <si>
    <t>Jøhnk</t>
  </si>
  <si>
    <t>Karsten</t>
  </si>
  <si>
    <t>Hagner</t>
  </si>
  <si>
    <t>Mogens</t>
  </si>
  <si>
    <t>Terkel</t>
  </si>
  <si>
    <t>Overgaard</t>
  </si>
  <si>
    <t>Simensen</t>
  </si>
  <si>
    <t>Clemensen</t>
  </si>
  <si>
    <t>Jespersen</t>
  </si>
  <si>
    <t>Münster-Swendsen</t>
  </si>
  <si>
    <t>Bindner</t>
  </si>
  <si>
    <t>Holger</t>
  </si>
  <si>
    <t>Palle Møller</t>
  </si>
  <si>
    <t>Astrid Lykke</t>
  </si>
  <si>
    <t>Signe Møller</t>
  </si>
  <si>
    <t>Emilie Skov</t>
  </si>
  <si>
    <t>Schou-Hansen</t>
  </si>
  <si>
    <t>Inge</t>
  </si>
  <si>
    <t>Cecilia Skaarup</t>
  </si>
  <si>
    <t>Klingenberg</t>
  </si>
  <si>
    <t>Ita</t>
  </si>
  <si>
    <t>Anette Bagger</t>
  </si>
  <si>
    <t>Lindahl</t>
  </si>
  <si>
    <t>Magnus</t>
  </si>
  <si>
    <t>Andreas Bagger</t>
  </si>
  <si>
    <t>Henrik Tinggaard</t>
  </si>
  <si>
    <t>Peter Lindberg</t>
  </si>
  <si>
    <t>Herning O-Klub</t>
  </si>
  <si>
    <t>Peter R.</t>
  </si>
  <si>
    <t>OK SYD</t>
  </si>
  <si>
    <t>Peter Feilberg</t>
  </si>
  <si>
    <t>Marie Fjordside</t>
  </si>
  <si>
    <t>Kubinova</t>
  </si>
  <si>
    <t>Veronika</t>
  </si>
  <si>
    <t>TJ Slovan Karlovy Vary</t>
  </si>
  <si>
    <t>Harfot</t>
  </si>
  <si>
    <t>Berit</t>
  </si>
  <si>
    <t>Gammeljord</t>
  </si>
  <si>
    <t>Irene</t>
  </si>
  <si>
    <t>Blok</t>
  </si>
  <si>
    <t>Kristian</t>
  </si>
  <si>
    <t>Johan</t>
  </si>
  <si>
    <t>Uden klub</t>
  </si>
  <si>
    <t>Sønnichsen</t>
  </si>
  <si>
    <t>Kell</t>
  </si>
  <si>
    <t>Ozol</t>
  </si>
  <si>
    <t>Per Eg</t>
  </si>
  <si>
    <t>Peter</t>
  </si>
  <si>
    <t>Niels Møller</t>
  </si>
  <si>
    <t>Sven</t>
  </si>
  <si>
    <t>Eskild Stig</t>
  </si>
  <si>
    <t>Kirk Beuchert</t>
  </si>
  <si>
    <t>Thomas Herbert</t>
  </si>
  <si>
    <t>Ebbe Møller</t>
  </si>
  <si>
    <t>Thomas Damm</t>
  </si>
  <si>
    <t>Mindstruplund</t>
  </si>
  <si>
    <t>Trier</t>
  </si>
  <si>
    <t>Straube</t>
  </si>
  <si>
    <t>Hoffmann</t>
  </si>
  <si>
    <t>Hass</t>
  </si>
  <si>
    <t>Else</t>
  </si>
  <si>
    <t xml:space="preserve"> </t>
  </si>
  <si>
    <t>Marie Møller</t>
  </si>
  <si>
    <t>Movin</t>
  </si>
  <si>
    <t>Anna</t>
  </si>
  <si>
    <t>Temple</t>
  </si>
  <si>
    <t>Emily</t>
  </si>
  <si>
    <t>Emil</t>
  </si>
  <si>
    <t>McGrail</t>
  </si>
  <si>
    <t>Lucas</t>
  </si>
  <si>
    <t>William</t>
  </si>
  <si>
    <t>Ivanov</t>
  </si>
  <si>
    <t>Nicola</t>
  </si>
  <si>
    <t>Fratteri</t>
  </si>
  <si>
    <t>Giacomo</t>
  </si>
  <si>
    <t>Refslund</t>
  </si>
  <si>
    <t>Bjarke</t>
  </si>
  <si>
    <t>Gregersen</t>
  </si>
  <si>
    <t xml:space="preserve">Simon  </t>
  </si>
  <si>
    <t>Rasmus Holm</t>
  </si>
  <si>
    <t>Hjerrild</t>
  </si>
  <si>
    <t>Kent René</t>
  </si>
  <si>
    <t>Johansen</t>
  </si>
  <si>
    <t>Ulrik</t>
  </si>
  <si>
    <t>Niels Nygaard</t>
  </si>
  <si>
    <t>Fischer</t>
  </si>
  <si>
    <t>Faber</t>
  </si>
  <si>
    <t>Claus</t>
  </si>
  <si>
    <t>Frandsen</t>
  </si>
  <si>
    <t>Steen</t>
  </si>
  <si>
    <t>Finn Hørup</t>
  </si>
  <si>
    <t>OK Vendelboerne</t>
  </si>
  <si>
    <t>Wonsyld</t>
  </si>
  <si>
    <t>Asmus</t>
  </si>
  <si>
    <t>Asger</t>
  </si>
  <si>
    <t>Vejlskoven Odder</t>
  </si>
  <si>
    <t>Børgelund</t>
  </si>
  <si>
    <t>Lundø</t>
  </si>
  <si>
    <t>Krista Lervad</t>
  </si>
  <si>
    <t>Øbro</t>
  </si>
  <si>
    <t>Tisvilde Hegn OK</t>
  </si>
  <si>
    <t>Hans V</t>
  </si>
  <si>
    <t xml:space="preserve">Martin  </t>
  </si>
  <si>
    <t>Isaksen</t>
  </si>
  <si>
    <t>Jens Veng</t>
  </si>
  <si>
    <t>Braaten</t>
  </si>
  <si>
    <t>Ingvar</t>
  </si>
  <si>
    <t>Modum O-Lag</t>
  </si>
  <si>
    <t>Jessen-Klixbüll</t>
  </si>
  <si>
    <t>Myrskog</t>
  </si>
  <si>
    <t>Linnea</t>
  </si>
  <si>
    <t xml:space="preserve">Søren </t>
  </si>
  <si>
    <t>Karup OK</t>
  </si>
  <si>
    <t>Nicolaj</t>
  </si>
  <si>
    <t>Filyo</t>
  </si>
  <si>
    <t>Alm</t>
  </si>
  <si>
    <t>Steffen</t>
  </si>
  <si>
    <t>OK Nordvest</t>
  </si>
  <si>
    <t>Flemming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</si>
</sst>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" fontId="18" fillId="33" borderId="11" xfId="0" applyNumberFormat="1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/>
    <xf numFmtId="0" fontId="19" fillId="33" borderId="11" xfId="0" applyFont="1" applyFill="1" applyBorder="1"/>
    <xf numFmtId="0" fontId="19" fillId="33" borderId="11" xfId="0" applyFont="1" applyFill="1" applyBorder="1" applyAlignment="1">
      <alignment vertical="center"/>
    </xf>
    <xf numFmtId="1" fontId="19" fillId="33" borderId="11" xfId="0" applyNumberFormat="1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34" borderId="0" xfId="0" applyFill="1"/>
    <xf numFmtId="164" fontId="0" fillId="34" borderId="0" xfId="0" applyNumberFormat="1" applyFill="1"/>
    <xf numFmtId="21" fontId="0" fillId="34" borderId="0" xfId="0" applyNumberFormat="1" applyFill="1"/>
    <xf numFmtId="1" fontId="0" fillId="34" borderId="0" xfId="0" applyNumberFormat="1" applyFill="1"/>
    <xf numFmtId="2" fontId="0" fillId="34" borderId="0" xfId="0" applyNumberFormat="1" applyFill="1"/>
    <xf numFmtId="1" fontId="0" fillId="33" borderId="0" xfId="0" applyNumberFormat="1" applyFill="1"/>
    <xf numFmtId="0" fontId="18" fillId="33" borderId="10" xfId="0" applyFont="1" applyFill="1" applyBorder="1" applyAlignment="1">
      <alignment textRotation="90"/>
    </xf>
    <xf numFmtId="0" fontId="18" fillId="33" borderId="10" xfId="0" applyFont="1" applyFill="1" applyBorder="1"/>
    <xf numFmtId="1" fontId="18" fillId="33" borderId="10" xfId="0" applyNumberFormat="1" applyFont="1" applyFill="1" applyBorder="1" applyAlignment="1">
      <alignment horizontal="center" textRotation="90"/>
    </xf>
    <xf numFmtId="0" fontId="18" fillId="33" borderId="10" xfId="0" applyFont="1" applyFill="1" applyBorder="1" applyAlignment="1">
      <alignment horizontal="center" textRotation="90"/>
    </xf>
    <xf numFmtId="0" fontId="18" fillId="33" borderId="10" xfId="0" applyFont="1" applyFill="1" applyBorder="1" applyAlignment="1">
      <alignment horizontal="center"/>
    </xf>
    <xf numFmtId="0" fontId="18" fillId="33" borderId="0" xfId="0" applyFont="1" applyFill="1" applyBorder="1"/>
    <xf numFmtId="0" fontId="0" fillId="0" borderId="11" xfId="0" applyBorder="1"/>
    <xf numFmtId="1" fontId="18" fillId="33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35" borderId="0" xfId="0" applyFill="1"/>
    <xf numFmtId="0" fontId="0" fillId="33" borderId="0" xfId="0" applyFill="1"/>
    <xf numFmtId="0" fontId="0" fillId="33" borderId="0" xfId="0" applyFill="1" applyBorder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colors>
    <mruColors>
      <color rgb="FF00FF00"/>
      <color rgb="FFCCFFCC"/>
      <color rgb="FF0000CC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3"/>
  <sheetViews>
    <sheetView tabSelected="1" workbookViewId="0"/>
  </sheetViews>
  <sheetFormatPr defaultColWidth="9.1796875" defaultRowHeight="14.5" x14ac:dyDescent="0.35"/>
  <cols>
    <col min="1" max="1" width="12.453125" style="3" customWidth="1"/>
    <col min="2" max="2" width="21.6328125" style="3" customWidth="1"/>
    <col min="3" max="3" width="17.54296875" style="3" customWidth="1"/>
    <col min="4" max="4" width="5.81640625" style="1" customWidth="1"/>
    <col min="5" max="10" width="5.81640625" style="2" customWidth="1"/>
    <col min="11" max="11" width="9.1796875" style="3"/>
    <col min="12" max="12" width="9.1796875" style="2"/>
    <col min="13" max="13" width="17.08984375" style="3" customWidth="1"/>
    <col min="14" max="14" width="15.26953125" style="3" customWidth="1"/>
    <col min="15" max="16384" width="9.1796875" style="3"/>
  </cols>
  <sheetData>
    <row r="1" spans="1:12" s="18" customFormat="1" ht="92.5" x14ac:dyDescent="0.35">
      <c r="A1" s="17" t="s">
        <v>348</v>
      </c>
      <c r="B1" s="17"/>
      <c r="C1" s="17"/>
      <c r="D1" s="19" t="s">
        <v>37</v>
      </c>
      <c r="E1" s="20" t="s">
        <v>227</v>
      </c>
      <c r="F1" s="20" t="s">
        <v>228</v>
      </c>
      <c r="G1" s="20" t="s">
        <v>230</v>
      </c>
      <c r="H1" s="20" t="s">
        <v>229</v>
      </c>
      <c r="I1" s="20" t="s">
        <v>382</v>
      </c>
      <c r="J1" s="20" t="s">
        <v>383</v>
      </c>
      <c r="K1" s="20" t="s">
        <v>38</v>
      </c>
      <c r="L1" s="21"/>
    </row>
    <row r="2" spans="1:12" ht="15.5" x14ac:dyDescent="0.35">
      <c r="A2" s="4" t="s">
        <v>2</v>
      </c>
      <c r="B2" s="3" t="s">
        <v>191</v>
      </c>
      <c r="K2" s="2"/>
    </row>
    <row r="3" spans="1:12" x14ac:dyDescent="0.35">
      <c r="A3" s="26" t="s">
        <v>14</v>
      </c>
      <c r="B3" s="26" t="s">
        <v>233</v>
      </c>
      <c r="C3" s="26" t="s">
        <v>48</v>
      </c>
      <c r="D3" s="1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f>IFERROR(IFERROR(IFERROR(IFERROR(SUM(LARGE(D3:J3,{1;2;3;4;5})),SUM(LARGE(D3:J3,{1;2;3;4}))),SUM(LARGE(D3:J3,{1;2;3}))),SUM(LARGE(D3:J3,{1;2}))),SUM(LARGE(D3:J3,{1})))</f>
        <v>500</v>
      </c>
    </row>
    <row r="4" spans="1:12" x14ac:dyDescent="0.35">
      <c r="A4" t="s">
        <v>235</v>
      </c>
      <c r="B4" t="s">
        <v>236</v>
      </c>
      <c r="C4" t="s">
        <v>1</v>
      </c>
      <c r="D4" s="1">
        <v>89</v>
      </c>
      <c r="E4" s="2">
        <v>86</v>
      </c>
      <c r="G4" s="2">
        <v>83</v>
      </c>
      <c r="H4" s="2">
        <v>86</v>
      </c>
      <c r="J4" s="2">
        <v>78</v>
      </c>
      <c r="K4" s="2">
        <f>IFERROR(IFERROR(IFERROR(IFERROR(SUM(LARGE(D4:J4,{1;2;3;4;5})),SUM(LARGE(D4:J4,{1;2;3;4}))),SUM(LARGE(D4:J4,{1;2;3}))),SUM(LARGE(D4:J4,{1;2}))),SUM(LARGE(D4:J4,{1})))</f>
        <v>422</v>
      </c>
    </row>
    <row r="5" spans="1:12" x14ac:dyDescent="0.35">
      <c r="A5" t="s">
        <v>41</v>
      </c>
      <c r="B5" t="s">
        <v>234</v>
      </c>
      <c r="C5" t="s">
        <v>1</v>
      </c>
      <c r="D5" s="1">
        <v>99</v>
      </c>
      <c r="E5" s="2">
        <v>98</v>
      </c>
      <c r="G5" s="2">
        <v>99</v>
      </c>
      <c r="K5" s="2">
        <f>IFERROR(IFERROR(IFERROR(IFERROR(SUM(LARGE(D5:J5,{1;2;3;4;5})),SUM(LARGE(D5:J5,{1;2;3;4}))),SUM(LARGE(D5:J5,{1;2;3}))),SUM(LARGE(D5:J5,{1;2}))),SUM(LARGE(D5:J5,{1})))</f>
        <v>296</v>
      </c>
    </row>
    <row r="6" spans="1:12" x14ac:dyDescent="0.35">
      <c r="A6" t="s">
        <v>0</v>
      </c>
      <c r="B6" t="s">
        <v>300</v>
      </c>
      <c r="C6" t="s">
        <v>1</v>
      </c>
      <c r="E6" s="2">
        <v>99</v>
      </c>
      <c r="G6" s="2">
        <v>100</v>
      </c>
      <c r="K6" s="2">
        <f>IFERROR(IFERROR(IFERROR(IFERROR(SUM(LARGE(D6:J6,{1;2;3;4;5})),SUM(LARGE(D6:J6,{1;2;3;4}))),SUM(LARGE(D6:J6,{1;2;3}))),SUM(LARGE(D6:J6,{1;2}))),SUM(LARGE(D6:J6,{1})))</f>
        <v>199</v>
      </c>
    </row>
    <row r="7" spans="1:12" x14ac:dyDescent="0.35">
      <c r="A7" t="s">
        <v>186</v>
      </c>
      <c r="B7" t="s">
        <v>318</v>
      </c>
      <c r="C7" t="s">
        <v>7</v>
      </c>
      <c r="F7" s="2">
        <v>100</v>
      </c>
      <c r="K7" s="2">
        <f>IFERROR(IFERROR(IFERROR(IFERROR(SUM(LARGE(D7:J7,{1;2;3;4;5})),SUM(LARGE(D7:J7,{1;2;3;4}))),SUM(LARGE(D7:J7,{1;2;3}))),SUM(LARGE(D7:J7,{1;2}))),SUM(LARGE(D7:J7,{1})))</f>
        <v>100</v>
      </c>
    </row>
    <row r="8" spans="1:12" ht="15.5" x14ac:dyDescent="0.35">
      <c r="A8" s="4"/>
      <c r="K8" s="2"/>
    </row>
    <row r="9" spans="1:12" x14ac:dyDescent="0.35">
      <c r="K9" s="2"/>
    </row>
    <row r="10" spans="1:12" ht="15.5" x14ac:dyDescent="0.35">
      <c r="A10" s="4" t="s">
        <v>5</v>
      </c>
      <c r="B10" s="3" t="s">
        <v>171</v>
      </c>
      <c r="K10" s="2"/>
    </row>
    <row r="11" spans="1:12" x14ac:dyDescent="0.35">
      <c r="A11" s="26" t="s">
        <v>0</v>
      </c>
      <c r="B11" s="26" t="s">
        <v>207</v>
      </c>
      <c r="C11" s="26" t="s">
        <v>4</v>
      </c>
      <c r="E11" s="2">
        <v>98</v>
      </c>
      <c r="F11" s="2">
        <v>98</v>
      </c>
      <c r="G11" s="2">
        <v>93</v>
      </c>
      <c r="H11" s="2">
        <v>95</v>
      </c>
      <c r="I11" s="2">
        <v>100</v>
      </c>
      <c r="J11" s="2">
        <v>96</v>
      </c>
      <c r="K11" s="2">
        <f>IFERROR(IFERROR(IFERROR(IFERROR(SUM(LARGE(D11:J11,{1;2;3;4;5})),SUM(LARGE(D11:J11,{1;2;3;4}))),SUM(LARGE(D11:J11,{1;2;3}))),SUM(LARGE(D11:J11,{1;2}))),SUM(LARGE(D11:J11,{1})))</f>
        <v>487</v>
      </c>
    </row>
    <row r="12" spans="1:12" x14ac:dyDescent="0.35">
      <c r="A12" t="s">
        <v>178</v>
      </c>
      <c r="B12" t="s">
        <v>211</v>
      </c>
      <c r="C12" t="s">
        <v>4</v>
      </c>
      <c r="E12" s="2">
        <v>100</v>
      </c>
      <c r="G12" s="2">
        <v>100</v>
      </c>
      <c r="H12" s="2">
        <v>100</v>
      </c>
      <c r="J12" s="2">
        <v>100</v>
      </c>
      <c r="K12" s="2">
        <f>IFERROR(IFERROR(IFERROR(IFERROR(SUM(LARGE(D12:J12,{1;2;3;4;5})),SUM(LARGE(D12:J12,{1;2;3;4}))),SUM(LARGE(D12:J12,{1;2;3}))),SUM(LARGE(D12:J12,{1;2}))),SUM(LARGE(D12:J12,{1})))</f>
        <v>400</v>
      </c>
    </row>
    <row r="13" spans="1:12" x14ac:dyDescent="0.35">
      <c r="A13" t="s">
        <v>71</v>
      </c>
      <c r="B13" t="s">
        <v>237</v>
      </c>
      <c r="C13" t="s">
        <v>7</v>
      </c>
      <c r="D13" s="1">
        <v>100</v>
      </c>
      <c r="F13" s="2">
        <v>99</v>
      </c>
      <c r="K13" s="2">
        <f>IFERROR(IFERROR(IFERROR(IFERROR(SUM(LARGE(D13:J13,{1;2;3;4;5})),SUM(LARGE(D13:J13,{1;2;3;4}))),SUM(LARGE(D13:J13,{1;2;3}))),SUM(LARGE(D13:J13,{1;2}))),SUM(LARGE(D13:J13,{1})))</f>
        <v>199</v>
      </c>
    </row>
    <row r="14" spans="1:12" x14ac:dyDescent="0.35">
      <c r="A14" t="s">
        <v>186</v>
      </c>
      <c r="B14" t="s">
        <v>210</v>
      </c>
      <c r="C14" t="s">
        <v>7</v>
      </c>
      <c r="D14" s="1">
        <v>98</v>
      </c>
      <c r="F14" s="2">
        <v>100</v>
      </c>
      <c r="K14" s="2">
        <f>IFERROR(IFERROR(IFERROR(IFERROR(SUM(LARGE(D14:J14,{1;2;3;4;5})),SUM(LARGE(D14:J14,{1;2;3;4}))),SUM(LARGE(D14:J14,{1;2;3}))),SUM(LARGE(D14:J14,{1;2}))),SUM(LARGE(D14:J14,{1})))</f>
        <v>198</v>
      </c>
    </row>
    <row r="15" spans="1:12" x14ac:dyDescent="0.35">
      <c r="A15" t="s">
        <v>54</v>
      </c>
      <c r="B15" t="s">
        <v>238</v>
      </c>
      <c r="C15" t="s">
        <v>7</v>
      </c>
      <c r="D15" s="1">
        <v>96</v>
      </c>
      <c r="F15" s="2">
        <v>98</v>
      </c>
      <c r="K15" s="2">
        <f>IFERROR(IFERROR(IFERROR(IFERROR(SUM(LARGE(D15:J15,{1;2;3;4;5})),SUM(LARGE(D15:J15,{1;2;3;4}))),SUM(LARGE(D15:J15,{1;2;3}))),SUM(LARGE(D15:J15,{1;2}))),SUM(LARGE(D15:J15,{1})))</f>
        <v>194</v>
      </c>
    </row>
    <row r="16" spans="1:12" x14ac:dyDescent="0.35">
      <c r="A16" t="s">
        <v>137</v>
      </c>
      <c r="B16" t="s">
        <v>301</v>
      </c>
      <c r="C16" t="s">
        <v>48</v>
      </c>
      <c r="E16" s="2">
        <v>96</v>
      </c>
      <c r="K16" s="2">
        <f>IFERROR(IFERROR(IFERROR(IFERROR(SUM(LARGE(D16:J16,{1;2;3;4;5})),SUM(LARGE(D16:J16,{1;2;3;4}))),SUM(LARGE(D16:J16,{1;2;3}))),SUM(LARGE(D16:J16,{1;2}))),SUM(LARGE(D16:J16,{1})))</f>
        <v>96</v>
      </c>
    </row>
    <row r="17" spans="1:11" x14ac:dyDescent="0.35">
      <c r="A17" t="s">
        <v>384</v>
      </c>
      <c r="B17" t="s">
        <v>385</v>
      </c>
      <c r="C17" t="s">
        <v>1</v>
      </c>
      <c r="I17" s="2">
        <v>0</v>
      </c>
      <c r="K17" s="2">
        <f>IFERROR(IFERROR(IFERROR(IFERROR(SUM(LARGE(D17:J17,{1;2;3;4;5})),SUM(LARGE(D17:J17,{1;2;3;4}))),SUM(LARGE(D17:J17,{1;2;3}))),SUM(LARGE(D17:J17,{1;2}))),SUM(LARGE(D17:J17,{1})))</f>
        <v>0</v>
      </c>
    </row>
    <row r="18" spans="1:11" ht="15.5" x14ac:dyDescent="0.35">
      <c r="A18" s="4"/>
      <c r="K18" s="2"/>
    </row>
    <row r="19" spans="1:11" x14ac:dyDescent="0.35">
      <c r="K19" s="2"/>
    </row>
    <row r="20" spans="1:11" ht="15.5" x14ac:dyDescent="0.35">
      <c r="A20" s="4" t="s">
        <v>8</v>
      </c>
      <c r="B20" s="3" t="s">
        <v>173</v>
      </c>
      <c r="K20" s="2"/>
    </row>
    <row r="21" spans="1:11" x14ac:dyDescent="0.35">
      <c r="A21" s="26" t="s">
        <v>61</v>
      </c>
      <c r="B21" s="26" t="s">
        <v>239</v>
      </c>
      <c r="C21" s="26" t="s">
        <v>48</v>
      </c>
      <c r="D21" s="1">
        <v>100</v>
      </c>
      <c r="E21" s="2">
        <v>100</v>
      </c>
      <c r="F21" s="2">
        <v>100</v>
      </c>
      <c r="G21" s="2">
        <v>100</v>
      </c>
      <c r="K21" s="2">
        <f>IFERROR(IFERROR(IFERROR(IFERROR(SUM(LARGE(D21:J21,{1;2;3;4;5})),SUM(LARGE(D21:J21,{1;2;3;4}))),SUM(LARGE(D21:J21,{1;2;3}))),SUM(LARGE(D21:J21,{1;2}))),SUM(LARGE(D21:J21,{1})))</f>
        <v>400</v>
      </c>
    </row>
    <row r="22" spans="1:11" x14ac:dyDescent="0.35">
      <c r="A22" s="27" t="s">
        <v>0</v>
      </c>
      <c r="B22" s="27" t="s">
        <v>208</v>
      </c>
      <c r="C22" s="27" t="s">
        <v>4</v>
      </c>
      <c r="D22" s="1">
        <v>96</v>
      </c>
      <c r="E22" s="2">
        <v>95</v>
      </c>
      <c r="G22" s="2">
        <v>93</v>
      </c>
      <c r="H22" s="2">
        <v>100</v>
      </c>
      <c r="I22" s="2">
        <v>0</v>
      </c>
      <c r="K22" s="2">
        <f>IFERROR(IFERROR(IFERROR(IFERROR(SUM(LARGE(D22:J22,{1;2;3;4;5})),SUM(LARGE(D22:J22,{1;2;3;4}))),SUM(LARGE(D22:J22,{1;2;3}))),SUM(LARGE(D22:J22,{1;2}))),SUM(LARGE(D22:J22,{1})))</f>
        <v>384</v>
      </c>
    </row>
    <row r="23" spans="1:11" x14ac:dyDescent="0.35">
      <c r="A23" t="s">
        <v>53</v>
      </c>
      <c r="B23" t="s">
        <v>302</v>
      </c>
      <c r="C23" t="s">
        <v>48</v>
      </c>
      <c r="E23" s="2">
        <v>98</v>
      </c>
      <c r="K23" s="2">
        <f>IFERROR(IFERROR(IFERROR(IFERROR(SUM(LARGE(D23:J23,{1;2;3;4;5})),SUM(LARGE(D23:J23,{1;2;3;4}))),SUM(LARGE(D23:J23,{1;2;3}))),SUM(LARGE(D23:J23,{1;2}))),SUM(LARGE(D23:J23,{1})))</f>
        <v>98</v>
      </c>
    </row>
    <row r="24" spans="1:11" x14ac:dyDescent="0.35">
      <c r="A24" t="s">
        <v>303</v>
      </c>
      <c r="B24" t="s">
        <v>304</v>
      </c>
      <c r="C24" t="s">
        <v>48</v>
      </c>
      <c r="E24" s="2">
        <v>67</v>
      </c>
      <c r="K24" s="2">
        <f>IFERROR(IFERROR(IFERROR(IFERROR(SUM(LARGE(D24:J24,{1;2;3;4;5})),SUM(LARGE(D24:J24,{1;2;3;4}))),SUM(LARGE(D24:J24,{1;2;3}))),SUM(LARGE(D24:J24,{1;2}))),SUM(LARGE(D24:J24,{1})))</f>
        <v>67</v>
      </c>
    </row>
    <row r="25" spans="1:11" x14ac:dyDescent="0.35">
      <c r="K25" s="2"/>
    </row>
    <row r="26" spans="1:11" x14ac:dyDescent="0.35">
      <c r="K26" s="2"/>
    </row>
    <row r="27" spans="1:11" ht="15.5" x14ac:dyDescent="0.35">
      <c r="A27" s="4" t="s">
        <v>10</v>
      </c>
      <c r="B27" s="3" t="s">
        <v>174</v>
      </c>
      <c r="K27" s="2"/>
    </row>
    <row r="28" spans="1:11" x14ac:dyDescent="0.35">
      <c r="A28" s="26" t="s">
        <v>41</v>
      </c>
      <c r="B28" s="26" t="s">
        <v>240</v>
      </c>
      <c r="C28" s="26" t="s">
        <v>1</v>
      </c>
      <c r="D28" s="1">
        <v>99</v>
      </c>
      <c r="E28" s="2">
        <v>100</v>
      </c>
      <c r="F28" s="2">
        <v>100</v>
      </c>
      <c r="G28" s="2">
        <v>100</v>
      </c>
      <c r="H28" s="2">
        <v>100</v>
      </c>
      <c r="I28" s="2">
        <v>99</v>
      </c>
      <c r="J28" s="2">
        <v>100</v>
      </c>
      <c r="K28" s="2">
        <f>IFERROR(IFERROR(IFERROR(IFERROR(SUM(LARGE(D28:J28,{1;2;3;4;5})),SUM(LARGE(D28:J28,{1;2;3;4}))),SUM(LARGE(D28:J28,{1;2;3}))),SUM(LARGE(D28:J28,{1;2}))),SUM(LARGE(D28:J28,{1})))</f>
        <v>500</v>
      </c>
    </row>
    <row r="29" spans="1:11" x14ac:dyDescent="0.35">
      <c r="A29" t="s">
        <v>199</v>
      </c>
      <c r="B29" t="s">
        <v>213</v>
      </c>
      <c r="C29" t="s">
        <v>1</v>
      </c>
      <c r="D29" s="1">
        <v>96</v>
      </c>
      <c r="E29" s="2">
        <v>97</v>
      </c>
      <c r="F29" s="2">
        <v>99</v>
      </c>
      <c r="G29" s="2">
        <v>99</v>
      </c>
      <c r="H29" s="2">
        <v>91</v>
      </c>
      <c r="I29" s="2">
        <v>100</v>
      </c>
      <c r="K29" s="2">
        <f>IFERROR(IFERROR(IFERROR(IFERROR(SUM(LARGE(D29:J29,{1;2;3;4;5})),SUM(LARGE(D29:J29,{1;2;3;4}))),SUM(LARGE(D29:J29,{1;2;3}))),SUM(LARGE(D29:J29,{1;2}))),SUM(LARGE(D29:J29,{1})))</f>
        <v>491</v>
      </c>
    </row>
    <row r="30" spans="1:11" x14ac:dyDescent="0.35">
      <c r="A30" t="s">
        <v>139</v>
      </c>
      <c r="B30" t="s">
        <v>305</v>
      </c>
      <c r="C30" t="s">
        <v>7</v>
      </c>
      <c r="E30" s="2">
        <v>64</v>
      </c>
      <c r="F30" s="2">
        <v>61</v>
      </c>
      <c r="G30" s="2">
        <v>93</v>
      </c>
      <c r="H30" s="2">
        <v>60</v>
      </c>
      <c r="K30" s="2">
        <f>IFERROR(IFERROR(IFERROR(IFERROR(SUM(LARGE(D30:J30,{1;2;3;4;5})),SUM(LARGE(D30:J30,{1;2;3;4}))),SUM(LARGE(D30:J30,{1;2;3}))),SUM(LARGE(D30:J30,{1;2}))),SUM(LARGE(D30:J30,{1})))</f>
        <v>278</v>
      </c>
    </row>
    <row r="31" spans="1:11" x14ac:dyDescent="0.35">
      <c r="A31" t="s">
        <v>243</v>
      </c>
      <c r="B31" t="s">
        <v>244</v>
      </c>
      <c r="C31" t="s">
        <v>48</v>
      </c>
      <c r="D31" s="1">
        <v>95</v>
      </c>
      <c r="E31" s="2">
        <v>84</v>
      </c>
      <c r="G31" s="2">
        <v>94</v>
      </c>
      <c r="K31" s="2">
        <f>IFERROR(IFERROR(IFERROR(IFERROR(SUM(LARGE(D31:J31,{1;2;3;4;5})),SUM(LARGE(D31:J31,{1;2;3;4}))),SUM(LARGE(D31:J31,{1;2;3}))),SUM(LARGE(D31:J31,{1;2}))),SUM(LARGE(D31:J31,{1})))</f>
        <v>273</v>
      </c>
    </row>
    <row r="32" spans="1:11" x14ac:dyDescent="0.35">
      <c r="A32" t="s">
        <v>241</v>
      </c>
      <c r="B32" t="s">
        <v>242</v>
      </c>
      <c r="C32" t="s">
        <v>48</v>
      </c>
      <c r="D32" s="1">
        <v>96</v>
      </c>
      <c r="G32" s="2">
        <v>97</v>
      </c>
      <c r="K32" s="2">
        <f>IFERROR(IFERROR(IFERROR(IFERROR(SUM(LARGE(D32:J32,{1;2;3;4;5})),SUM(LARGE(D32:J32,{1;2;3;4}))),SUM(LARGE(D32:J32,{1;2;3}))),SUM(LARGE(D32:J32,{1;2}))),SUM(LARGE(D32:J32,{1})))</f>
        <v>193</v>
      </c>
    </row>
    <row r="33" spans="1:11" x14ac:dyDescent="0.35">
      <c r="A33" t="s">
        <v>30</v>
      </c>
      <c r="B33" t="s">
        <v>187</v>
      </c>
      <c r="C33" t="s">
        <v>7</v>
      </c>
      <c r="D33" s="1">
        <v>100</v>
      </c>
      <c r="K33" s="2">
        <f>IFERROR(IFERROR(IFERROR(IFERROR(SUM(LARGE(D33:J33,{1;2;3;4;5})),SUM(LARGE(D33:J33,{1;2;3;4}))),SUM(LARGE(D33:J33,{1;2;3}))),SUM(LARGE(D33:J33,{1;2}))),SUM(LARGE(D33:J33,{1})))</f>
        <v>100</v>
      </c>
    </row>
    <row r="34" spans="1:11" x14ac:dyDescent="0.35">
      <c r="A34" t="s">
        <v>132</v>
      </c>
      <c r="B34" t="s">
        <v>212</v>
      </c>
      <c r="C34" t="s">
        <v>245</v>
      </c>
      <c r="D34" s="1">
        <v>96</v>
      </c>
      <c r="K34" s="2">
        <f>IFERROR(IFERROR(IFERROR(IFERROR(SUM(LARGE(D34:J34,{1;2;3;4;5})),SUM(LARGE(D34:J34,{1;2;3;4}))),SUM(LARGE(D34:J34,{1;2;3}))),SUM(LARGE(D34:J34,{1;2}))),SUM(LARGE(D34:J34,{1})))</f>
        <v>96</v>
      </c>
    </row>
    <row r="35" spans="1:11" x14ac:dyDescent="0.35">
      <c r="A35" t="s">
        <v>0</v>
      </c>
      <c r="B35" t="s">
        <v>349</v>
      </c>
      <c r="C35" t="s">
        <v>48</v>
      </c>
      <c r="H35" s="2">
        <v>91</v>
      </c>
      <c r="K35" s="2">
        <f>IFERROR(IFERROR(IFERROR(IFERROR(SUM(LARGE(D35:J35,{1;2;3;4;5})),SUM(LARGE(D35:J35,{1;2;3;4}))),SUM(LARGE(D35:J35,{1;2;3}))),SUM(LARGE(D35:J35,{1;2}))),SUM(LARGE(D35:J35,{1})))</f>
        <v>91</v>
      </c>
    </row>
    <row r="36" spans="1:11" x14ac:dyDescent="0.35">
      <c r="K36" s="2"/>
    </row>
    <row r="37" spans="1:11" x14ac:dyDescent="0.35">
      <c r="K37" s="2"/>
    </row>
    <row r="38" spans="1:11" ht="15.5" x14ac:dyDescent="0.35">
      <c r="A38" s="4" t="s">
        <v>13</v>
      </c>
      <c r="B38" s="3" t="s">
        <v>175</v>
      </c>
      <c r="K38" s="2"/>
    </row>
    <row r="39" spans="1:11" x14ac:dyDescent="0.35">
      <c r="A39" s="26" t="s">
        <v>11</v>
      </c>
      <c r="B39" s="26" t="s">
        <v>47</v>
      </c>
      <c r="C39" s="26" t="s">
        <v>48</v>
      </c>
      <c r="D39" s="1">
        <v>100</v>
      </c>
      <c r="E39" s="2">
        <v>88</v>
      </c>
      <c r="F39" s="2">
        <v>88</v>
      </c>
      <c r="G39" s="2">
        <v>99</v>
      </c>
      <c r="H39" s="2">
        <v>100</v>
      </c>
      <c r="I39" s="2">
        <v>78</v>
      </c>
      <c r="J39" s="2">
        <v>98</v>
      </c>
      <c r="K39" s="2">
        <f>IFERROR(IFERROR(IFERROR(IFERROR(SUM(LARGE(D39:J39,{1;2;3;4;5})),SUM(LARGE(D39:J39,{1;2;3;4}))),SUM(LARGE(D39:J39,{1;2;3}))),SUM(LARGE(D39:J39,{1;2}))),SUM(LARGE(D39:J39,{1})))</f>
        <v>485</v>
      </c>
    </row>
    <row r="40" spans="1:11" x14ac:dyDescent="0.35">
      <c r="A40" t="s">
        <v>246</v>
      </c>
      <c r="B40" t="s">
        <v>247</v>
      </c>
      <c r="C40" t="s">
        <v>48</v>
      </c>
      <c r="D40" s="1">
        <v>100</v>
      </c>
      <c r="E40" s="2">
        <v>91</v>
      </c>
      <c r="F40" s="2">
        <v>91</v>
      </c>
      <c r="G40" s="2">
        <v>0</v>
      </c>
      <c r="H40" s="2">
        <v>90</v>
      </c>
      <c r="K40" s="2">
        <f>IFERROR(IFERROR(IFERROR(IFERROR(SUM(LARGE(D40:J40,{1;2;3;4;5})),SUM(LARGE(D40:J40,{1;2;3;4}))),SUM(LARGE(D40:J40,{1;2;3}))),SUM(LARGE(D40:J40,{1;2}))),SUM(LARGE(D40:J40,{1})))</f>
        <v>372</v>
      </c>
    </row>
    <row r="41" spans="1:11" x14ac:dyDescent="0.35">
      <c r="A41" t="s">
        <v>319</v>
      </c>
      <c r="B41" t="s">
        <v>320</v>
      </c>
      <c r="C41" t="s">
        <v>321</v>
      </c>
      <c r="F41" s="2">
        <v>99</v>
      </c>
      <c r="G41" s="2">
        <v>100</v>
      </c>
      <c r="I41" s="2">
        <v>100</v>
      </c>
      <c r="K41" s="2">
        <f>IFERROR(IFERROR(IFERROR(IFERROR(SUM(LARGE(D41:J41,{1;2;3;4;5})),SUM(LARGE(D41:J41,{1;2;3;4}))),SUM(LARGE(D41:J41,{1;2;3}))),SUM(LARGE(D41:J41,{1;2}))),SUM(LARGE(D41:J41,{1})))</f>
        <v>299</v>
      </c>
    </row>
    <row r="42" spans="1:11" x14ac:dyDescent="0.35">
      <c r="A42" t="s">
        <v>78</v>
      </c>
      <c r="B42" t="s">
        <v>190</v>
      </c>
      <c r="C42" t="s">
        <v>48</v>
      </c>
      <c r="D42" s="1">
        <v>94</v>
      </c>
      <c r="F42" s="2">
        <v>89</v>
      </c>
      <c r="G42" s="2">
        <v>93</v>
      </c>
      <c r="K42" s="2">
        <f>IFERROR(IFERROR(IFERROR(IFERROR(SUM(LARGE(D42:J42,{1;2;3;4;5})),SUM(LARGE(D42:J42,{1;2;3;4}))),SUM(LARGE(D42:J42,{1;2;3}))),SUM(LARGE(D42:J42,{1;2}))),SUM(LARGE(D42:J42,{1})))</f>
        <v>276</v>
      </c>
    </row>
    <row r="43" spans="1:11" x14ac:dyDescent="0.35">
      <c r="A43" t="s">
        <v>350</v>
      </c>
      <c r="B43" t="s">
        <v>351</v>
      </c>
      <c r="C43" t="s">
        <v>4</v>
      </c>
      <c r="H43" s="2">
        <v>81</v>
      </c>
      <c r="I43" s="2">
        <v>62</v>
      </c>
      <c r="J43" s="2">
        <v>77</v>
      </c>
      <c r="K43" s="2">
        <f>IFERROR(IFERROR(IFERROR(IFERROR(SUM(LARGE(D43:J43,{1;2;3;4;5})),SUM(LARGE(D43:J43,{1;2;3;4}))),SUM(LARGE(D43:J43,{1;2;3}))),SUM(LARGE(D43:J43,{1;2}))),SUM(LARGE(D43:J43,{1})))</f>
        <v>220</v>
      </c>
    </row>
    <row r="44" spans="1:11" x14ac:dyDescent="0.35">
      <c r="A44" t="s">
        <v>250</v>
      </c>
      <c r="B44" t="s">
        <v>251</v>
      </c>
      <c r="C44" t="s">
        <v>48</v>
      </c>
      <c r="D44" s="1">
        <v>74</v>
      </c>
      <c r="F44" s="2">
        <v>64</v>
      </c>
      <c r="G44" s="2">
        <v>81</v>
      </c>
      <c r="K44" s="2">
        <f>IFERROR(IFERROR(IFERROR(IFERROR(SUM(LARGE(D44:J44,{1;2;3;4;5})),SUM(LARGE(D44:J44,{1;2;3;4}))),SUM(LARGE(D44:J44,{1;2;3}))),SUM(LARGE(D44:J44,{1;2}))),SUM(LARGE(D44:J44,{1})))</f>
        <v>219</v>
      </c>
    </row>
    <row r="45" spans="1:11" x14ac:dyDescent="0.35">
      <c r="A45" t="s">
        <v>306</v>
      </c>
      <c r="B45" t="s">
        <v>307</v>
      </c>
      <c r="C45" t="s">
        <v>12</v>
      </c>
      <c r="E45" s="2">
        <v>100</v>
      </c>
      <c r="K45" s="2">
        <f>IFERROR(IFERROR(IFERROR(IFERROR(SUM(LARGE(D45:J45,{1;2;3;4;5})),SUM(LARGE(D45:J45,{1;2;3;4}))),SUM(LARGE(D45:J45,{1;2;3}))),SUM(LARGE(D45:J45,{1;2}))),SUM(LARGE(D45:J45,{1})))</f>
        <v>100</v>
      </c>
    </row>
    <row r="46" spans="1:11" x14ac:dyDescent="0.35">
      <c r="A46" t="s">
        <v>6</v>
      </c>
      <c r="B46" t="s">
        <v>57</v>
      </c>
      <c r="C46" t="s">
        <v>7</v>
      </c>
      <c r="F46" s="2">
        <v>100</v>
      </c>
      <c r="K46" s="2">
        <f>IFERROR(IFERROR(IFERROR(IFERROR(SUM(LARGE(D46:J46,{1;2;3;4;5})),SUM(LARGE(D46:J46,{1;2;3;4}))),SUM(LARGE(D46:J46,{1;2;3}))),SUM(LARGE(D46:J46,{1;2}))),SUM(LARGE(D46:J46,{1})))</f>
        <v>100</v>
      </c>
    </row>
    <row r="47" spans="1:11" x14ac:dyDescent="0.35">
      <c r="A47" t="s">
        <v>396</v>
      </c>
      <c r="B47" t="s">
        <v>397</v>
      </c>
      <c r="C47" t="s">
        <v>48</v>
      </c>
      <c r="J47" s="2">
        <v>100</v>
      </c>
      <c r="K47" s="2">
        <f>IFERROR(IFERROR(IFERROR(IFERROR(SUM(LARGE(D47:J47,{1;2;3;4;5})),SUM(LARGE(D47:J47,{1;2;3;4}))),SUM(LARGE(D47:J47,{1;2;3}))),SUM(LARGE(D47:J47,{1;2}))),SUM(LARGE(D47:J47,{1})))</f>
        <v>100</v>
      </c>
    </row>
    <row r="48" spans="1:11" x14ac:dyDescent="0.35">
      <c r="A48" t="s">
        <v>248</v>
      </c>
      <c r="B48" t="s">
        <v>249</v>
      </c>
      <c r="C48" t="s">
        <v>48</v>
      </c>
      <c r="D48" s="1">
        <v>91</v>
      </c>
      <c r="K48" s="2">
        <f>IFERROR(IFERROR(IFERROR(IFERROR(SUM(LARGE(D48:J48,{1;2;3;4;5})),SUM(LARGE(D48:J48,{1;2;3;4}))),SUM(LARGE(D48:J48,{1;2;3}))),SUM(LARGE(D48:J48,{1;2}))),SUM(LARGE(D48:J48,{1})))</f>
        <v>91</v>
      </c>
    </row>
    <row r="49" spans="1:11" x14ac:dyDescent="0.35">
      <c r="A49" t="s">
        <v>352</v>
      </c>
      <c r="B49" t="s">
        <v>353</v>
      </c>
      <c r="C49" t="s">
        <v>329</v>
      </c>
      <c r="H49" s="2">
        <v>0</v>
      </c>
      <c r="K49" s="2">
        <f>IFERROR(IFERROR(IFERROR(IFERROR(SUM(LARGE(D49:J49,{1;2;3;4;5})),SUM(LARGE(D49:J49,{1;2;3;4}))),SUM(LARGE(D49:J49,{1;2;3}))),SUM(LARGE(D49:J49,{1;2}))),SUM(LARGE(D49:J49,{1})))</f>
        <v>0</v>
      </c>
    </row>
    <row r="50" spans="1:11" x14ac:dyDescent="0.35">
      <c r="A50"/>
      <c r="B50"/>
      <c r="K50" s="2"/>
    </row>
    <row r="51" spans="1:11" x14ac:dyDescent="0.35">
      <c r="K51" s="2"/>
    </row>
    <row r="52" spans="1:11" ht="15.5" x14ac:dyDescent="0.35">
      <c r="A52" s="4" t="s">
        <v>15</v>
      </c>
      <c r="B52" s="3" t="s">
        <v>174</v>
      </c>
      <c r="K52" s="2"/>
    </row>
    <row r="53" spans="1:11" x14ac:dyDescent="0.35">
      <c r="A53" s="26" t="s">
        <v>35</v>
      </c>
      <c r="B53" s="26" t="s">
        <v>49</v>
      </c>
      <c r="C53" s="26" t="s">
        <v>20</v>
      </c>
      <c r="F53" s="2">
        <v>100</v>
      </c>
      <c r="G53" s="2">
        <v>100</v>
      </c>
      <c r="H53" s="2">
        <v>100</v>
      </c>
      <c r="J53" s="2">
        <v>100</v>
      </c>
      <c r="K53" s="2">
        <f>IFERROR(IFERROR(IFERROR(IFERROR(SUM(LARGE(D53:J53,{1;2;3;4;5})),SUM(LARGE(D53:J53,{1;2;3;4}))),SUM(LARGE(D53:J53,{1;2;3}))),SUM(LARGE(D53:J53,{1;2}))),SUM(LARGE(D53:J53,{1})))</f>
        <v>400</v>
      </c>
    </row>
    <row r="54" spans="1:11" x14ac:dyDescent="0.35">
      <c r="A54" s="27" t="s">
        <v>21</v>
      </c>
      <c r="B54" s="27" t="s">
        <v>140</v>
      </c>
      <c r="C54" s="27" t="s">
        <v>1</v>
      </c>
      <c r="D54" s="1">
        <v>100</v>
      </c>
      <c r="E54" s="2">
        <v>100</v>
      </c>
      <c r="H54" s="2">
        <v>93</v>
      </c>
      <c r="K54" s="2">
        <f>IFERROR(IFERROR(IFERROR(IFERROR(SUM(LARGE(D54:J54,{1;2;3;4;5})),SUM(LARGE(D54:J54,{1;2;3;4}))),SUM(LARGE(D54:J54,{1;2;3}))),SUM(LARGE(D54:J54,{1;2}))),SUM(LARGE(D54:J54,{1})))</f>
        <v>293</v>
      </c>
    </row>
    <row r="55" spans="1:11" ht="15.5" x14ac:dyDescent="0.35">
      <c r="A55" s="5"/>
      <c r="B55" s="5"/>
      <c r="C55" s="4"/>
      <c r="D55" s="6"/>
      <c r="E55" s="7"/>
      <c r="F55" s="7"/>
      <c r="G55" s="7"/>
      <c r="H55" s="7"/>
      <c r="K55" s="7"/>
    </row>
    <row r="56" spans="1:11" x14ac:dyDescent="0.35">
      <c r="K56" s="2"/>
    </row>
    <row r="57" spans="1:11" ht="15.5" x14ac:dyDescent="0.35">
      <c r="A57" s="4" t="s">
        <v>18</v>
      </c>
      <c r="B57" s="3" t="s">
        <v>173</v>
      </c>
      <c r="K57" s="2"/>
    </row>
    <row r="58" spans="1:11" x14ac:dyDescent="0.35">
      <c r="A58" s="26" t="s">
        <v>252</v>
      </c>
      <c r="B58" s="26" t="s">
        <v>226</v>
      </c>
      <c r="C58" s="26" t="s">
        <v>16</v>
      </c>
      <c r="D58" s="1">
        <v>100</v>
      </c>
      <c r="F58" s="2">
        <v>96</v>
      </c>
      <c r="G58" s="2">
        <v>98</v>
      </c>
      <c r="H58" s="2">
        <v>100</v>
      </c>
      <c r="I58" s="2">
        <v>100</v>
      </c>
      <c r="J58" s="2">
        <v>100</v>
      </c>
      <c r="K58" s="2">
        <f>IFERROR(IFERROR(IFERROR(IFERROR(SUM(LARGE(D58:J58,{1;2;3;4;5})),SUM(LARGE(D58:J58,{1;2;3;4}))),SUM(LARGE(D58:J58,{1;2;3}))),SUM(LARGE(D58:J58,{1;2}))),SUM(LARGE(D58:J58,{1})))</f>
        <v>498</v>
      </c>
    </row>
    <row r="59" spans="1:11" x14ac:dyDescent="0.35">
      <c r="A59" s="27" t="s">
        <v>101</v>
      </c>
      <c r="B59" s="27" t="s">
        <v>57</v>
      </c>
      <c r="C59" s="27" t="s">
        <v>1</v>
      </c>
      <c r="D59" s="1">
        <v>98</v>
      </c>
      <c r="F59" s="2">
        <v>100</v>
      </c>
      <c r="G59" s="2">
        <v>100</v>
      </c>
      <c r="H59" s="2">
        <v>88</v>
      </c>
      <c r="I59" s="2">
        <v>98</v>
      </c>
      <c r="J59" s="2">
        <v>96</v>
      </c>
      <c r="K59" s="2">
        <f>IFERROR(IFERROR(IFERROR(IFERROR(SUM(LARGE(D59:J59,{1;2;3;4;5})),SUM(LARGE(D59:J59,{1;2;3;4}))),SUM(LARGE(D59:J59,{1;2;3}))),SUM(LARGE(D59:J59,{1;2}))),SUM(LARGE(D59:J59,{1})))</f>
        <v>492</v>
      </c>
    </row>
    <row r="60" spans="1:11" x14ac:dyDescent="0.35">
      <c r="A60" t="s">
        <v>6</v>
      </c>
      <c r="B60" t="s">
        <v>50</v>
      </c>
      <c r="C60" t="s">
        <v>7</v>
      </c>
      <c r="E60" s="2">
        <v>94</v>
      </c>
      <c r="F60" s="2">
        <v>89</v>
      </c>
      <c r="G60" s="2">
        <v>91</v>
      </c>
      <c r="H60" s="2">
        <v>77</v>
      </c>
      <c r="I60" s="2">
        <v>0</v>
      </c>
      <c r="J60" s="2">
        <v>74</v>
      </c>
      <c r="K60" s="2">
        <f>IFERROR(IFERROR(IFERROR(IFERROR(SUM(LARGE(D60:J60,{1;2;3;4;5})),SUM(LARGE(D60:J60,{1;2;3;4}))),SUM(LARGE(D60:J60,{1;2;3}))),SUM(LARGE(D60:J60,{1;2}))),SUM(LARGE(D60:J60,{1})))</f>
        <v>425</v>
      </c>
    </row>
    <row r="61" spans="1:11" x14ac:dyDescent="0.35">
      <c r="A61" t="s">
        <v>143</v>
      </c>
      <c r="B61" t="s">
        <v>63</v>
      </c>
      <c r="C61" t="s">
        <v>102</v>
      </c>
      <c r="D61" s="1">
        <v>73</v>
      </c>
      <c r="E61" s="2">
        <v>84</v>
      </c>
      <c r="F61" s="2">
        <v>87</v>
      </c>
      <c r="H61" s="2">
        <v>59</v>
      </c>
      <c r="J61" s="2">
        <v>63</v>
      </c>
      <c r="K61" s="2">
        <f>IFERROR(IFERROR(IFERROR(IFERROR(SUM(LARGE(D61:J61,{1;2;3;4;5})),SUM(LARGE(D61:J61,{1;2;3;4}))),SUM(LARGE(D61:J61,{1;2;3}))),SUM(LARGE(D61:J61,{1;2}))),SUM(LARGE(D61:J61,{1})))</f>
        <v>366</v>
      </c>
    </row>
    <row r="62" spans="1:11" x14ac:dyDescent="0.35">
      <c r="A62" t="s">
        <v>198</v>
      </c>
      <c r="B62" t="s">
        <v>255</v>
      </c>
      <c r="C62" t="s">
        <v>102</v>
      </c>
      <c r="D62" s="1">
        <v>73</v>
      </c>
      <c r="E62" s="2">
        <v>0</v>
      </c>
      <c r="F62" s="2">
        <v>66</v>
      </c>
      <c r="H62" s="2">
        <v>68</v>
      </c>
      <c r="K62" s="2">
        <f>IFERROR(IFERROR(IFERROR(IFERROR(SUM(LARGE(D62:J62,{1;2;3;4;5})),SUM(LARGE(D62:J62,{1;2;3;4}))),SUM(LARGE(D62:J62,{1;2;3}))),SUM(LARGE(D62:J62,{1;2}))),SUM(LARGE(D62:J62,{1})))</f>
        <v>207</v>
      </c>
    </row>
    <row r="63" spans="1:11" x14ac:dyDescent="0.35">
      <c r="A63" t="s">
        <v>165</v>
      </c>
      <c r="B63" t="s">
        <v>308</v>
      </c>
      <c r="C63" t="s">
        <v>4</v>
      </c>
      <c r="E63" s="2">
        <v>100</v>
      </c>
      <c r="G63" s="2">
        <v>96</v>
      </c>
      <c r="K63" s="2">
        <f>IFERROR(IFERROR(IFERROR(IFERROR(SUM(LARGE(D63:J63,{1;2;3;4;5})),SUM(LARGE(D63:J63,{1;2;3;4}))),SUM(LARGE(D63:J63,{1;2;3}))),SUM(LARGE(D63:J63,{1;2}))),SUM(LARGE(D63:J63,{1})))</f>
        <v>196</v>
      </c>
    </row>
    <row r="64" spans="1:11" x14ac:dyDescent="0.35">
      <c r="A64" t="s">
        <v>322</v>
      </c>
      <c r="B64" t="s">
        <v>323</v>
      </c>
      <c r="C64" t="s">
        <v>1</v>
      </c>
      <c r="F64" s="2">
        <v>95</v>
      </c>
      <c r="K64" s="2">
        <f>IFERROR(IFERROR(IFERROR(IFERROR(SUM(LARGE(D64:J64,{1;2;3;4;5})),SUM(LARGE(D64:J64,{1;2;3;4}))),SUM(LARGE(D64:J64,{1;2;3}))),SUM(LARGE(D64:J64,{1;2}))),SUM(LARGE(D64:J64,{1})))</f>
        <v>95</v>
      </c>
    </row>
    <row r="65" spans="1:12" x14ac:dyDescent="0.35">
      <c r="A65" t="s">
        <v>68</v>
      </c>
      <c r="B65" t="s">
        <v>50</v>
      </c>
      <c r="C65" t="s">
        <v>7</v>
      </c>
      <c r="F65" s="2">
        <v>93</v>
      </c>
      <c r="K65" s="2">
        <f>IFERROR(IFERROR(IFERROR(IFERROR(SUM(LARGE(D65:J65,{1;2;3;4;5})),SUM(LARGE(D65:J65,{1;2;3;4}))),SUM(LARGE(D65:J65,{1;2;3}))),SUM(LARGE(D65:J65,{1;2}))),SUM(LARGE(D65:J65,{1})))</f>
        <v>93</v>
      </c>
    </row>
    <row r="66" spans="1:12" x14ac:dyDescent="0.35">
      <c r="A66" t="s">
        <v>253</v>
      </c>
      <c r="B66" t="s">
        <v>254</v>
      </c>
      <c r="C66" t="s">
        <v>9</v>
      </c>
      <c r="D66" s="1">
        <v>85</v>
      </c>
      <c r="K66" s="2">
        <f>IFERROR(IFERROR(IFERROR(IFERROR(SUM(LARGE(D66:J66,{1;2;3;4;5})),SUM(LARGE(D66:J66,{1;2;3;4}))),SUM(LARGE(D66:J66,{1;2;3}))),SUM(LARGE(D66:J66,{1;2}))),SUM(LARGE(D66:J66,{1})))</f>
        <v>85</v>
      </c>
    </row>
    <row r="67" spans="1:12" x14ac:dyDescent="0.35">
      <c r="A67" t="s">
        <v>324</v>
      </c>
      <c r="B67" t="s">
        <v>325</v>
      </c>
      <c r="C67" t="s">
        <v>7</v>
      </c>
      <c r="F67" s="2">
        <v>78</v>
      </c>
      <c r="K67" s="2">
        <f>IFERROR(IFERROR(IFERROR(IFERROR(SUM(LARGE(D67:J67,{1;2;3;4;5})),SUM(LARGE(D67:J67,{1;2;3;4}))),SUM(LARGE(D67:J67,{1;2;3}))),SUM(LARGE(D67:J67,{1;2}))),SUM(LARGE(D67:J67,{1})))</f>
        <v>78</v>
      </c>
    </row>
    <row r="68" spans="1:12" x14ac:dyDescent="0.35">
      <c r="K68" s="2"/>
    </row>
    <row r="69" spans="1:12" x14ac:dyDescent="0.35">
      <c r="K69" s="2"/>
    </row>
    <row r="70" spans="1:12" ht="15.5" x14ac:dyDescent="0.35">
      <c r="A70" s="4" t="s">
        <v>19</v>
      </c>
      <c r="B70" s="3" t="s">
        <v>176</v>
      </c>
      <c r="K70" s="2"/>
    </row>
    <row r="71" spans="1:12" x14ac:dyDescent="0.35">
      <c r="A71" s="26" t="s">
        <v>17</v>
      </c>
      <c r="B71" s="26" t="s">
        <v>62</v>
      </c>
      <c r="C71" s="26" t="s">
        <v>1</v>
      </c>
      <c r="E71" s="2">
        <v>100</v>
      </c>
      <c r="F71" s="2">
        <v>100</v>
      </c>
      <c r="G71" s="2">
        <v>100</v>
      </c>
      <c r="H71" s="2">
        <v>100</v>
      </c>
      <c r="I71" s="2">
        <v>100</v>
      </c>
      <c r="K71" s="2">
        <f>IFERROR(IFERROR(IFERROR(IFERROR(SUM(LARGE(D71:J71,{1;2;3;4;5})),SUM(LARGE(D71:J71,{1;2;3;4}))),SUM(LARGE(D71:J71,{1;2;3}))),SUM(LARGE(D71:J71,{1;2}))),SUM(LARGE(D71:J71,{1})))</f>
        <v>500</v>
      </c>
    </row>
    <row r="72" spans="1:12" x14ac:dyDescent="0.35">
      <c r="A72" t="s">
        <v>64</v>
      </c>
      <c r="B72" t="s">
        <v>65</v>
      </c>
      <c r="C72" t="s">
        <v>162</v>
      </c>
      <c r="D72" s="1">
        <v>100</v>
      </c>
      <c r="E72" s="2">
        <v>96</v>
      </c>
      <c r="F72" s="2">
        <v>91</v>
      </c>
      <c r="G72" s="2">
        <v>98</v>
      </c>
      <c r="H72" s="2">
        <v>99</v>
      </c>
      <c r="I72" s="2">
        <v>99</v>
      </c>
      <c r="J72" s="2">
        <v>100</v>
      </c>
      <c r="K72" s="2">
        <f>IFERROR(IFERROR(IFERROR(IFERROR(SUM(LARGE(D72:J72,{1;2;3;4;5})),SUM(LARGE(D72:J72,{1;2;3;4}))),SUM(LARGE(D72:J72,{1;2;3}))),SUM(LARGE(D72:J72,{1;2}))),SUM(LARGE(D72:J72,{1})))</f>
        <v>496</v>
      </c>
    </row>
    <row r="73" spans="1:12" x14ac:dyDescent="0.35">
      <c r="A73" t="s">
        <v>144</v>
      </c>
      <c r="B73" t="s">
        <v>145</v>
      </c>
      <c r="C73" t="s">
        <v>77</v>
      </c>
      <c r="D73" s="1">
        <v>99</v>
      </c>
      <c r="F73" s="2">
        <v>87</v>
      </c>
      <c r="H73" s="2">
        <v>94</v>
      </c>
      <c r="I73" s="2">
        <v>100</v>
      </c>
      <c r="J73" s="2">
        <v>98</v>
      </c>
      <c r="K73" s="2">
        <f>IFERROR(IFERROR(IFERROR(IFERROR(SUM(LARGE(D73:J73,{1;2;3;4;5})),SUM(LARGE(D73:J73,{1;2;3;4}))),SUM(LARGE(D73:J73,{1;2;3}))),SUM(LARGE(D73:J73,{1;2}))),SUM(LARGE(D73:J73,{1})))</f>
        <v>478</v>
      </c>
    </row>
    <row r="74" spans="1:12" x14ac:dyDescent="0.35">
      <c r="A74" t="s">
        <v>75</v>
      </c>
      <c r="B74" t="s">
        <v>76</v>
      </c>
      <c r="C74" t="s">
        <v>77</v>
      </c>
      <c r="E74" s="2">
        <v>82</v>
      </c>
      <c r="F74" s="2">
        <v>85</v>
      </c>
      <c r="G74" s="2">
        <v>86</v>
      </c>
      <c r="H74" s="2">
        <v>84</v>
      </c>
      <c r="I74" s="2">
        <v>91</v>
      </c>
      <c r="J74" s="2">
        <v>95</v>
      </c>
      <c r="K74" s="2">
        <f>IFERROR(IFERROR(IFERROR(IFERROR(SUM(LARGE(D74:J74,{1;2;3;4;5})),SUM(LARGE(D74:J74,{1;2;3;4}))),SUM(LARGE(D74:J74,{1;2;3}))),SUM(LARGE(D74:J74,{1;2}))),SUM(LARGE(D74:J74,{1})))</f>
        <v>441</v>
      </c>
    </row>
    <row r="75" spans="1:12" x14ac:dyDescent="0.35">
      <c r="A75" t="s">
        <v>66</v>
      </c>
      <c r="B75" t="s">
        <v>67</v>
      </c>
      <c r="C75" t="s">
        <v>1</v>
      </c>
      <c r="D75" s="1">
        <v>88</v>
      </c>
      <c r="E75" s="2">
        <v>86</v>
      </c>
      <c r="F75" s="2">
        <v>67</v>
      </c>
      <c r="G75" s="2">
        <v>87</v>
      </c>
      <c r="H75" s="2">
        <v>90</v>
      </c>
      <c r="I75" s="2">
        <v>81</v>
      </c>
      <c r="K75" s="2">
        <f>IFERROR(IFERROR(IFERROR(IFERROR(SUM(LARGE(D75:J75,{1;2;3;4;5})),SUM(LARGE(D75:J75,{1;2;3;4}))),SUM(LARGE(D75:J75,{1;2;3}))),SUM(LARGE(D75:J75,{1;2}))),SUM(LARGE(D75:J75,{1})))</f>
        <v>432</v>
      </c>
    </row>
    <row r="76" spans="1:12" x14ac:dyDescent="0.35">
      <c r="A76" t="s">
        <v>256</v>
      </c>
      <c r="B76" t="s">
        <v>257</v>
      </c>
      <c r="C76" t="s">
        <v>102</v>
      </c>
      <c r="D76" s="1">
        <v>92</v>
      </c>
      <c r="K76" s="2">
        <f>IFERROR(IFERROR(IFERROR(IFERROR(SUM(LARGE(D76:J76,{1;2;3;4;5})),SUM(LARGE(D76:J76,{1;2;3;4}))),SUM(LARGE(D76:J76,{1;2;3}))),SUM(LARGE(D76:J76,{1;2}))),SUM(LARGE(D76:J76,{1})))</f>
        <v>92</v>
      </c>
    </row>
    <row r="77" spans="1:12" x14ac:dyDescent="0.35">
      <c r="K77" s="2"/>
    </row>
    <row r="78" spans="1:12" x14ac:dyDescent="0.35">
      <c r="K78" s="2"/>
    </row>
    <row r="79" spans="1:12" ht="15.5" x14ac:dyDescent="0.35">
      <c r="A79" s="4" t="s">
        <v>231</v>
      </c>
      <c r="B79" s="3" t="s">
        <v>172</v>
      </c>
      <c r="K79" s="2"/>
    </row>
    <row r="80" spans="1:12" x14ac:dyDescent="0.35">
      <c r="A80" s="26" t="s">
        <v>71</v>
      </c>
      <c r="B80" s="26" t="s">
        <v>72</v>
      </c>
      <c r="C80" s="26" t="s">
        <v>73</v>
      </c>
      <c r="D80" s="1">
        <v>100</v>
      </c>
      <c r="E80" s="2">
        <v>94</v>
      </c>
      <c r="F80" s="2">
        <v>100</v>
      </c>
      <c r="G80" s="2">
        <v>97</v>
      </c>
      <c r="H80" s="2">
        <v>100</v>
      </c>
      <c r="I80" s="2">
        <v>92</v>
      </c>
      <c r="J80" s="2">
        <v>100</v>
      </c>
      <c r="K80" s="2">
        <f>IFERROR(IFERROR(IFERROR(IFERROR(SUM(LARGE(D80:J80,{1;2;3;4;5})),SUM(LARGE(D80:J80,{1;2;3;4}))),SUM(LARGE(D80:J80,{1;2;3}))),SUM(LARGE(D80:J80,{1;2}))),SUM(LARGE(D80:J80,{1})))</f>
        <v>497</v>
      </c>
      <c r="L80" s="1"/>
    </row>
    <row r="81" spans="1:12" x14ac:dyDescent="0.35">
      <c r="A81" s="27" t="s">
        <v>14</v>
      </c>
      <c r="B81" s="27" t="s">
        <v>74</v>
      </c>
      <c r="C81" s="27" t="s">
        <v>1</v>
      </c>
      <c r="D81" s="1">
        <v>81</v>
      </c>
      <c r="E81" s="2">
        <v>100</v>
      </c>
      <c r="F81" s="2">
        <v>100</v>
      </c>
      <c r="G81" s="2">
        <v>100</v>
      </c>
      <c r="H81" s="2">
        <v>94</v>
      </c>
      <c r="I81" s="2">
        <v>100</v>
      </c>
      <c r="J81" s="2">
        <v>97</v>
      </c>
      <c r="K81" s="2">
        <f>IFERROR(IFERROR(IFERROR(IFERROR(SUM(LARGE(D81:J81,{1;2;3;4;5})),SUM(LARGE(D81:J81,{1;2;3;4}))),SUM(LARGE(D81:J81,{1;2;3}))),SUM(LARGE(D81:J81,{1;2}))),SUM(LARGE(D81:J81,{1})))</f>
        <v>497</v>
      </c>
      <c r="L81" s="1"/>
    </row>
    <row r="82" spans="1:12" x14ac:dyDescent="0.35">
      <c r="A82" t="s">
        <v>70</v>
      </c>
      <c r="B82" t="s">
        <v>69</v>
      </c>
      <c r="C82" t="s">
        <v>4</v>
      </c>
      <c r="D82" s="1">
        <v>81</v>
      </c>
      <c r="E82" s="2">
        <v>91</v>
      </c>
      <c r="H82" s="2">
        <v>97</v>
      </c>
      <c r="I82" s="2">
        <v>0</v>
      </c>
      <c r="J82" s="2">
        <v>89</v>
      </c>
      <c r="K82" s="2">
        <f>IFERROR(IFERROR(IFERROR(IFERROR(SUM(LARGE(D82:J82,{1;2;3;4;5})),SUM(LARGE(D82:J82,{1;2;3;4}))),SUM(LARGE(D82:J82,{1;2;3}))),SUM(LARGE(D82:J82,{1;2}))),SUM(LARGE(D82:J82,{1})))</f>
        <v>358</v>
      </c>
    </row>
    <row r="83" spans="1:12" x14ac:dyDescent="0.35">
      <c r="A83" t="s">
        <v>346</v>
      </c>
      <c r="B83" t="s">
        <v>347</v>
      </c>
      <c r="C83" t="s">
        <v>48</v>
      </c>
      <c r="G83" s="2">
        <v>85</v>
      </c>
      <c r="I83" s="2">
        <v>100</v>
      </c>
      <c r="K83" s="2">
        <f>IFERROR(IFERROR(IFERROR(IFERROR(SUM(LARGE(D83:J83,{1;2;3;4;5})),SUM(LARGE(D83:J83,{1;2;3;4}))),SUM(LARGE(D83:J83,{1;2;3}))),SUM(LARGE(D83:J83,{1;2}))),SUM(LARGE(D83:J83,{1})))</f>
        <v>185</v>
      </c>
    </row>
    <row r="84" spans="1:12" x14ac:dyDescent="0.35">
      <c r="K84" s="2"/>
    </row>
    <row r="85" spans="1:12" x14ac:dyDescent="0.35">
      <c r="K85" s="2"/>
    </row>
    <row r="86" spans="1:12" ht="15.5" x14ac:dyDescent="0.35">
      <c r="A86" s="4" t="s">
        <v>22</v>
      </c>
      <c r="B86" s="3" t="s">
        <v>191</v>
      </c>
      <c r="K86" s="2"/>
    </row>
    <row r="87" spans="1:12" x14ac:dyDescent="0.35">
      <c r="A87" s="26" t="s">
        <v>193</v>
      </c>
      <c r="B87" s="26" t="s">
        <v>258</v>
      </c>
      <c r="C87" s="26" t="s">
        <v>48</v>
      </c>
      <c r="D87" s="1">
        <v>100</v>
      </c>
      <c r="E87" s="2">
        <v>100</v>
      </c>
      <c r="F87" s="2">
        <v>100</v>
      </c>
      <c r="G87" s="2">
        <v>100</v>
      </c>
      <c r="H87" s="2">
        <v>96</v>
      </c>
      <c r="I87" s="2">
        <v>100</v>
      </c>
      <c r="J87" s="2">
        <v>100</v>
      </c>
      <c r="K87" s="2">
        <f>IFERROR(IFERROR(IFERROR(IFERROR(SUM(LARGE(D87:J87,{1;2;3;4;5})),SUM(LARGE(D87:J87,{1;2;3;4}))),SUM(LARGE(D87:J87,{1;2;3}))),SUM(LARGE(D87:J87,{1;2}))),SUM(LARGE(D87:J87,{1})))</f>
        <v>500</v>
      </c>
    </row>
    <row r="88" spans="1:12" x14ac:dyDescent="0.35">
      <c r="A88" t="s">
        <v>309</v>
      </c>
      <c r="B88" t="s">
        <v>354</v>
      </c>
      <c r="C88" t="s">
        <v>136</v>
      </c>
      <c r="H88" s="2">
        <v>100</v>
      </c>
      <c r="K88" s="2">
        <f>IFERROR(IFERROR(IFERROR(IFERROR(SUM(LARGE(D88:J88,{1;2;3;4;5})),SUM(LARGE(D88:J88,{1;2;3;4}))),SUM(LARGE(D88:J88,{1;2;3}))),SUM(LARGE(D88:J88,{1;2}))),SUM(LARGE(D88:J88,{1})))</f>
        <v>100</v>
      </c>
    </row>
    <row r="89" spans="1:12" x14ac:dyDescent="0.35">
      <c r="A89" t="s">
        <v>355</v>
      </c>
      <c r="B89" t="s">
        <v>356</v>
      </c>
      <c r="C89" t="s">
        <v>4</v>
      </c>
      <c r="H89" s="2">
        <v>98</v>
      </c>
      <c r="K89" s="2">
        <f>IFERROR(IFERROR(IFERROR(IFERROR(SUM(LARGE(D89:J89,{1;2;3;4;5})),SUM(LARGE(D89:J89,{1;2;3;4}))),SUM(LARGE(D89:J89,{1;2;3}))),SUM(LARGE(D89:J89,{1;2}))),SUM(LARGE(D89:J89,{1})))</f>
        <v>98</v>
      </c>
    </row>
    <row r="90" spans="1:12" x14ac:dyDescent="0.35">
      <c r="A90" t="s">
        <v>0</v>
      </c>
      <c r="B90" t="s">
        <v>337</v>
      </c>
      <c r="C90" t="s">
        <v>1</v>
      </c>
      <c r="G90" s="2">
        <v>93</v>
      </c>
      <c r="K90" s="2">
        <f>IFERROR(IFERROR(IFERROR(IFERROR(SUM(LARGE(D90:J90,{1;2;3;4;5})),SUM(LARGE(D90:J90,{1;2;3;4}))),SUM(LARGE(D90:J90,{1;2;3}))),SUM(LARGE(D90:J90,{1;2}))),SUM(LARGE(D90:J90,{1})))</f>
        <v>93</v>
      </c>
    </row>
    <row r="91" spans="1:12" x14ac:dyDescent="0.35">
      <c r="A91" t="s">
        <v>14</v>
      </c>
      <c r="B91" t="s">
        <v>338</v>
      </c>
      <c r="C91" t="s">
        <v>48</v>
      </c>
      <c r="G91" s="2">
        <v>81</v>
      </c>
      <c r="K91" s="2">
        <f>IFERROR(IFERROR(IFERROR(IFERROR(SUM(LARGE(D91:J91,{1;2;3;4;5})),SUM(LARGE(D91:J91,{1;2;3;4}))),SUM(LARGE(D91:J91,{1;2;3}))),SUM(LARGE(D91:J91,{1;2}))),SUM(LARGE(D91:J91,{1})))</f>
        <v>81</v>
      </c>
    </row>
    <row r="92" spans="1:12" x14ac:dyDescent="0.35">
      <c r="K92" s="2"/>
    </row>
    <row r="93" spans="1:12" x14ac:dyDescent="0.35">
      <c r="K93" s="2"/>
    </row>
    <row r="94" spans="1:12" ht="15.5" x14ac:dyDescent="0.35">
      <c r="A94" s="4" t="s">
        <v>25</v>
      </c>
      <c r="B94" s="3" t="s">
        <v>171</v>
      </c>
      <c r="K94" s="2"/>
    </row>
    <row r="95" spans="1:12" x14ac:dyDescent="0.35">
      <c r="A95" s="26" t="s">
        <v>261</v>
      </c>
      <c r="B95" s="26" t="s">
        <v>262</v>
      </c>
      <c r="C95" s="26" t="s">
        <v>48</v>
      </c>
      <c r="D95" s="1">
        <v>99</v>
      </c>
      <c r="E95" s="2">
        <v>98</v>
      </c>
      <c r="F95" s="2">
        <v>96</v>
      </c>
      <c r="G95" s="2">
        <v>99</v>
      </c>
      <c r="H95" s="2">
        <v>98</v>
      </c>
      <c r="I95" s="2">
        <v>97</v>
      </c>
      <c r="J95" s="2">
        <v>99</v>
      </c>
      <c r="K95" s="2">
        <f>IFERROR(IFERROR(IFERROR(IFERROR(SUM(LARGE(D95:J95,{1;2;3;4;5})),SUM(LARGE(D95:J95,{1;2;3;4}))),SUM(LARGE(D95:J95,{1;2;3}))),SUM(LARGE(D95:J95,{1;2}))),SUM(LARGE(D95:J95,{1})))</f>
        <v>493</v>
      </c>
    </row>
    <row r="96" spans="1:12" x14ac:dyDescent="0.35">
      <c r="A96" s="27" t="s">
        <v>56</v>
      </c>
      <c r="B96" s="27" t="s">
        <v>58</v>
      </c>
      <c r="C96" s="27" t="s">
        <v>4</v>
      </c>
      <c r="D96" s="1">
        <v>96</v>
      </c>
      <c r="E96" s="2">
        <v>98</v>
      </c>
      <c r="F96" s="2">
        <v>97</v>
      </c>
      <c r="G96" s="2">
        <v>100</v>
      </c>
      <c r="H96" s="2">
        <v>98</v>
      </c>
      <c r="J96" s="2">
        <v>99</v>
      </c>
      <c r="K96" s="2">
        <f>IFERROR(IFERROR(IFERROR(IFERROR(SUM(LARGE(D96:J96,{1;2;3;4;5})),SUM(LARGE(D96:J96,{1;2;3;4}))),SUM(LARGE(D96:J96,{1;2;3}))),SUM(LARGE(D96:J96,{1;2}))),SUM(LARGE(D96:J96,{1})))</f>
        <v>492</v>
      </c>
    </row>
    <row r="97" spans="1:11" x14ac:dyDescent="0.35">
      <c r="A97" s="27" t="s">
        <v>165</v>
      </c>
      <c r="B97" s="27" t="s">
        <v>263</v>
      </c>
      <c r="C97" s="27" t="s">
        <v>4</v>
      </c>
      <c r="D97" s="1">
        <v>96</v>
      </c>
      <c r="E97" s="2">
        <v>100</v>
      </c>
      <c r="F97" s="2">
        <v>93</v>
      </c>
      <c r="G97" s="2">
        <v>96</v>
      </c>
      <c r="H97" s="2">
        <v>100</v>
      </c>
      <c r="J97" s="2">
        <v>100</v>
      </c>
      <c r="K97" s="2">
        <f>IFERROR(IFERROR(IFERROR(IFERROR(SUM(LARGE(D97:J97,{1;2;3;4;5})),SUM(LARGE(D97:J97,{1;2;3;4}))),SUM(LARGE(D97:J97,{1;2;3}))),SUM(LARGE(D97:J97,{1;2}))),SUM(LARGE(D97:J97,{1})))</f>
        <v>492</v>
      </c>
    </row>
    <row r="98" spans="1:11" x14ac:dyDescent="0.35">
      <c r="A98" s="27" t="s">
        <v>169</v>
      </c>
      <c r="B98" s="27" t="s">
        <v>170</v>
      </c>
      <c r="C98" s="27" t="s">
        <v>1</v>
      </c>
      <c r="D98" s="1">
        <v>97</v>
      </c>
      <c r="F98" s="2">
        <v>96</v>
      </c>
      <c r="H98" s="2">
        <v>100</v>
      </c>
      <c r="I98" s="2">
        <v>100</v>
      </c>
      <c r="J98" s="2">
        <v>98</v>
      </c>
      <c r="K98" s="2">
        <f>IFERROR(IFERROR(IFERROR(IFERROR(SUM(LARGE(D98:J98,{1;2;3;4;5})),SUM(LARGE(D98:J98,{1;2;3;4}))),SUM(LARGE(D98:J98,{1;2;3}))),SUM(LARGE(D98:J98,{1;2}))),SUM(LARGE(D98:J98,{1})))</f>
        <v>491</v>
      </c>
    </row>
    <row r="99" spans="1:11" x14ac:dyDescent="0.35">
      <c r="A99" s="27" t="s">
        <v>193</v>
      </c>
      <c r="B99" s="27" t="s">
        <v>192</v>
      </c>
      <c r="C99" s="27" t="s">
        <v>48</v>
      </c>
      <c r="D99" s="1">
        <v>100</v>
      </c>
      <c r="E99" s="2">
        <v>97</v>
      </c>
      <c r="F99" s="2">
        <v>91</v>
      </c>
      <c r="G99" s="2">
        <v>95</v>
      </c>
      <c r="I99" s="2">
        <v>86</v>
      </c>
      <c r="J99" s="2">
        <v>87</v>
      </c>
      <c r="K99" s="2">
        <f>IFERROR(IFERROR(IFERROR(IFERROR(SUM(LARGE(D99:J99,{1;2;3;4;5})),SUM(LARGE(D99:J99,{1;2;3;4}))),SUM(LARGE(D99:J99,{1;2;3}))),SUM(LARGE(D99:J99,{1;2}))),SUM(LARGE(D99:J99,{1})))</f>
        <v>470</v>
      </c>
    </row>
    <row r="100" spans="1:11" x14ac:dyDescent="0.35">
      <c r="A100" s="27" t="s">
        <v>259</v>
      </c>
      <c r="B100" s="27" t="s">
        <v>260</v>
      </c>
      <c r="C100" s="27" t="s">
        <v>4</v>
      </c>
      <c r="D100" s="1">
        <v>99</v>
      </c>
      <c r="E100" s="2">
        <v>99</v>
      </c>
      <c r="G100" s="2">
        <v>99</v>
      </c>
      <c r="J100" s="2">
        <v>99</v>
      </c>
      <c r="K100" s="2">
        <f>IFERROR(IFERROR(IFERROR(IFERROR(SUM(LARGE(D100:J100,{1;2;3;4;5})),SUM(LARGE(D100:J100,{1;2;3;4}))),SUM(LARGE(D100:J100,{1;2;3}))),SUM(LARGE(D100:J100,{1;2}))),SUM(LARGE(D100:J100,{1})))</f>
        <v>396</v>
      </c>
    </row>
    <row r="101" spans="1:11" x14ac:dyDescent="0.35">
      <c r="A101" s="27" t="s">
        <v>52</v>
      </c>
      <c r="B101" s="27" t="s">
        <v>80</v>
      </c>
      <c r="C101" s="27" t="s">
        <v>7</v>
      </c>
      <c r="F101" s="2">
        <v>100</v>
      </c>
      <c r="K101" s="2">
        <f>IFERROR(IFERROR(IFERROR(IFERROR(SUM(LARGE(D101:J101,{1;2;3;4;5})),SUM(LARGE(D101:J101,{1;2;3;4}))),SUM(LARGE(D101:J101,{1;2;3}))),SUM(LARGE(D101:J101,{1;2}))),SUM(LARGE(D101:J101,{1})))</f>
        <v>100</v>
      </c>
    </row>
    <row r="102" spans="1:11" x14ac:dyDescent="0.35">
      <c r="A102" s="27" t="s">
        <v>355</v>
      </c>
      <c r="B102" s="27" t="s">
        <v>357</v>
      </c>
      <c r="C102" s="27" t="s">
        <v>4</v>
      </c>
      <c r="H102" s="2">
        <v>73</v>
      </c>
      <c r="K102" s="2">
        <f>IFERROR(IFERROR(IFERROR(IFERROR(SUM(LARGE(D102:J102,{1;2;3;4;5})),SUM(LARGE(D102:J102,{1;2;3;4}))),SUM(LARGE(D102:J102,{1;2;3}))),SUM(LARGE(D102:J102,{1;2}))),SUM(LARGE(D102:J102,{1})))</f>
        <v>73</v>
      </c>
    </row>
    <row r="103" spans="1:11" x14ac:dyDescent="0.35">
      <c r="K103" s="2"/>
    </row>
    <row r="104" spans="1:11" x14ac:dyDescent="0.35">
      <c r="K104" s="2"/>
    </row>
    <row r="105" spans="1:11" ht="15.5" x14ac:dyDescent="0.35">
      <c r="A105" s="4" t="s">
        <v>26</v>
      </c>
      <c r="B105" s="3" t="s">
        <v>174</v>
      </c>
      <c r="K105" s="2"/>
    </row>
    <row r="106" spans="1:11" x14ac:dyDescent="0.35">
      <c r="A106" s="26" t="s">
        <v>30</v>
      </c>
      <c r="B106" s="26" t="s">
        <v>135</v>
      </c>
      <c r="C106" s="26" t="s">
        <v>7</v>
      </c>
      <c r="D106" s="1">
        <v>99</v>
      </c>
      <c r="F106" s="2">
        <v>100</v>
      </c>
      <c r="G106" s="2">
        <v>97</v>
      </c>
      <c r="H106" s="2">
        <v>98</v>
      </c>
      <c r="J106" s="2">
        <v>96</v>
      </c>
      <c r="K106" s="2">
        <f>IFERROR(IFERROR(IFERROR(IFERROR(SUM(LARGE(D106:J106,{1;2;3;4;5})),SUM(LARGE(D106:J106,{1;2;3;4}))),SUM(LARGE(D106:J106,{1;2;3}))),SUM(LARGE(D106:J106,{1;2}))),SUM(LARGE(D106:J106,{1})))</f>
        <v>490</v>
      </c>
    </row>
    <row r="107" spans="1:11" x14ac:dyDescent="0.35">
      <c r="A107" s="27" t="s">
        <v>52</v>
      </c>
      <c r="B107" s="27" t="s">
        <v>80</v>
      </c>
      <c r="C107" s="27" t="s">
        <v>7</v>
      </c>
      <c r="D107" s="1">
        <v>87</v>
      </c>
      <c r="E107" s="2">
        <v>93</v>
      </c>
      <c r="H107" s="2">
        <v>100</v>
      </c>
      <c r="I107" s="2">
        <v>100</v>
      </c>
      <c r="J107" s="2">
        <v>93</v>
      </c>
      <c r="K107" s="2">
        <f>IFERROR(IFERROR(IFERROR(IFERROR(SUM(LARGE(D107:J107,{1;2;3;4;5})),SUM(LARGE(D107:J107,{1;2;3;4}))),SUM(LARGE(D107:J107,{1;2;3}))),SUM(LARGE(D107:J107,{1;2}))),SUM(LARGE(D107:J107,{1})))</f>
        <v>473</v>
      </c>
    </row>
    <row r="108" spans="1:11" x14ac:dyDescent="0.35">
      <c r="A108" s="27" t="s">
        <v>178</v>
      </c>
      <c r="B108" s="27" t="s">
        <v>206</v>
      </c>
      <c r="C108" s="27" t="s">
        <v>4</v>
      </c>
      <c r="D108" s="1">
        <v>100</v>
      </c>
      <c r="E108" s="2">
        <v>100</v>
      </c>
      <c r="G108" s="2">
        <v>100</v>
      </c>
      <c r="J108" s="2">
        <v>100</v>
      </c>
      <c r="K108" s="2">
        <f>IFERROR(IFERROR(IFERROR(IFERROR(SUM(LARGE(D108:J108,{1;2;3;4;5})),SUM(LARGE(D108:J108,{1;2;3;4}))),SUM(LARGE(D108:J108,{1;2;3}))),SUM(LARGE(D108:J108,{1;2}))),SUM(LARGE(D108:J108,{1})))</f>
        <v>400</v>
      </c>
    </row>
    <row r="109" spans="1:11" x14ac:dyDescent="0.35">
      <c r="A109" s="27" t="s">
        <v>51</v>
      </c>
      <c r="B109" s="27" t="s">
        <v>205</v>
      </c>
      <c r="C109" s="27" t="s">
        <v>1</v>
      </c>
      <c r="D109" s="1">
        <v>89</v>
      </c>
      <c r="E109" s="2">
        <v>0</v>
      </c>
      <c r="F109" s="2">
        <v>94</v>
      </c>
      <c r="K109" s="2">
        <f>IFERROR(IFERROR(IFERROR(IFERROR(SUM(LARGE(D109:J109,{1;2;3;4;5})),SUM(LARGE(D109:J109,{1;2;3;4}))),SUM(LARGE(D109:J109,{1;2;3}))),SUM(LARGE(D109:J109,{1;2}))),SUM(LARGE(D109:J109,{1})))</f>
        <v>183</v>
      </c>
    </row>
    <row r="110" spans="1:11" x14ac:dyDescent="0.35">
      <c r="A110" s="27" t="s">
        <v>309</v>
      </c>
      <c r="B110" s="27" t="s">
        <v>310</v>
      </c>
      <c r="C110" s="27" t="s">
        <v>136</v>
      </c>
      <c r="E110" s="2">
        <v>93</v>
      </c>
      <c r="H110" s="2">
        <v>0</v>
      </c>
      <c r="J110" s="2">
        <v>87</v>
      </c>
      <c r="K110" s="2">
        <f>IFERROR(IFERROR(IFERROR(IFERROR(SUM(LARGE(D110:J110,{1;2;3;4;5})),SUM(LARGE(D110:J110,{1;2;3;4}))),SUM(LARGE(D110:J110,{1;2;3}))),SUM(LARGE(D110:J110,{1;2}))),SUM(LARGE(D110:J110,{1})))</f>
        <v>180</v>
      </c>
    </row>
    <row r="111" spans="1:11" x14ac:dyDescent="0.35">
      <c r="A111" s="27" t="s">
        <v>169</v>
      </c>
      <c r="B111" s="27" t="s">
        <v>170</v>
      </c>
      <c r="C111" s="27" t="s">
        <v>1</v>
      </c>
      <c r="E111" s="2">
        <v>92</v>
      </c>
      <c r="K111" s="2">
        <f>IFERROR(IFERROR(IFERROR(IFERROR(SUM(LARGE(D111:J111,{1;2;3;4;5})),SUM(LARGE(D111:J111,{1;2;3;4}))),SUM(LARGE(D111:J111,{1;2;3}))),SUM(LARGE(D111:J111,{1;2}))),SUM(LARGE(D111:J111,{1})))</f>
        <v>92</v>
      </c>
    </row>
    <row r="112" spans="1:11" x14ac:dyDescent="0.35">
      <c r="K112" s="2"/>
    </row>
    <row r="113" spans="1:11" x14ac:dyDescent="0.35">
      <c r="K113" s="2"/>
    </row>
    <row r="114" spans="1:11" ht="15.5" x14ac:dyDescent="0.35">
      <c r="A114" s="4" t="s">
        <v>27</v>
      </c>
      <c r="B114" s="3" t="s">
        <v>175</v>
      </c>
      <c r="K114" s="2"/>
    </row>
    <row r="115" spans="1:11" x14ac:dyDescent="0.35">
      <c r="A115" s="26" t="s">
        <v>23</v>
      </c>
      <c r="B115" s="26" t="s">
        <v>24</v>
      </c>
      <c r="C115" s="26" t="s">
        <v>1</v>
      </c>
      <c r="D115" s="1">
        <v>97</v>
      </c>
      <c r="F115" s="2">
        <v>85</v>
      </c>
      <c r="G115" s="2">
        <v>90</v>
      </c>
      <c r="H115" s="2">
        <v>100</v>
      </c>
      <c r="I115" s="2">
        <v>100</v>
      </c>
      <c r="J115" s="2">
        <v>95</v>
      </c>
      <c r="K115" s="2">
        <f>IFERROR(IFERROR(IFERROR(IFERROR(SUM(LARGE(D115:J115,{1;2;3;4;5})),SUM(LARGE(D115:J115,{1;2;3;4}))),SUM(LARGE(D115:J115,{1;2;3}))),SUM(LARGE(D115:J115,{1;2}))),SUM(LARGE(D115:J115,{1})))</f>
        <v>482</v>
      </c>
    </row>
    <row r="116" spans="1:11" x14ac:dyDescent="0.35">
      <c r="A116" s="27" t="s">
        <v>17</v>
      </c>
      <c r="B116" s="27" t="s">
        <v>60</v>
      </c>
      <c r="C116" s="27" t="s">
        <v>20</v>
      </c>
      <c r="D116" s="1">
        <v>92</v>
      </c>
      <c r="E116" s="2">
        <v>88</v>
      </c>
      <c r="F116" s="2">
        <v>94</v>
      </c>
      <c r="G116" s="2">
        <v>94</v>
      </c>
      <c r="H116" s="2">
        <v>98</v>
      </c>
      <c r="I116" s="2">
        <v>0</v>
      </c>
      <c r="K116" s="2">
        <f>IFERROR(IFERROR(IFERROR(IFERROR(SUM(LARGE(D116:J116,{1;2;3;4;5})),SUM(LARGE(D116:J116,{1;2;3;4}))),SUM(LARGE(D116:J116,{1;2;3}))),SUM(LARGE(D116:J116,{1;2}))),SUM(LARGE(D116:J116,{1})))</f>
        <v>466</v>
      </c>
    </row>
    <row r="117" spans="1:11" x14ac:dyDescent="0.35">
      <c r="A117" s="27" t="s">
        <v>17</v>
      </c>
      <c r="B117" s="27" t="s">
        <v>264</v>
      </c>
      <c r="C117" s="27" t="s">
        <v>20</v>
      </c>
      <c r="D117" s="1">
        <v>100</v>
      </c>
      <c r="G117" s="2">
        <v>92</v>
      </c>
      <c r="H117" s="2">
        <v>99</v>
      </c>
      <c r="I117" s="2">
        <v>91</v>
      </c>
      <c r="J117" s="2">
        <v>80</v>
      </c>
      <c r="K117" s="2">
        <f>IFERROR(IFERROR(IFERROR(IFERROR(SUM(LARGE(D117:J117,{1;2;3;4;5})),SUM(LARGE(D117:J117,{1;2;3;4}))),SUM(LARGE(D117:J117,{1;2;3}))),SUM(LARGE(D117:J117,{1;2}))),SUM(LARGE(D117:J117,{1})))</f>
        <v>462</v>
      </c>
    </row>
    <row r="118" spans="1:11" x14ac:dyDescent="0.35">
      <c r="A118" s="27" t="s">
        <v>78</v>
      </c>
      <c r="B118" s="27" t="s">
        <v>265</v>
      </c>
      <c r="C118" s="27" t="s">
        <v>20</v>
      </c>
      <c r="D118" s="1">
        <v>95</v>
      </c>
      <c r="E118" s="2">
        <v>87</v>
      </c>
      <c r="F118" s="2">
        <v>87</v>
      </c>
      <c r="H118" s="2">
        <v>93</v>
      </c>
      <c r="I118" s="2">
        <v>91</v>
      </c>
      <c r="J118" s="2">
        <v>0</v>
      </c>
      <c r="K118" s="2">
        <f>IFERROR(IFERROR(IFERROR(IFERROR(SUM(LARGE(D118:J118,{1;2;3;4;5})),SUM(LARGE(D118:J118,{1;2;3;4}))),SUM(LARGE(D118:J118,{1;2;3}))),SUM(LARGE(D118:J118,{1;2}))),SUM(LARGE(D118:J118,{1})))</f>
        <v>453</v>
      </c>
    </row>
    <row r="119" spans="1:11" x14ac:dyDescent="0.35">
      <c r="A119" s="27" t="s">
        <v>44</v>
      </c>
      <c r="B119" s="27" t="s">
        <v>45</v>
      </c>
      <c r="C119" s="27" t="s">
        <v>48</v>
      </c>
      <c r="E119" s="2">
        <v>100</v>
      </c>
      <c r="F119" s="2">
        <v>100</v>
      </c>
      <c r="G119" s="2">
        <v>100</v>
      </c>
      <c r="J119" s="2">
        <v>100</v>
      </c>
      <c r="K119" s="2">
        <f>IFERROR(IFERROR(IFERROR(IFERROR(SUM(LARGE(D119:J119,{1;2;3;4;5})),SUM(LARGE(D119:J119,{1;2;3;4}))),SUM(LARGE(D119:J119,{1;2;3}))),SUM(LARGE(D119:J119,{1;2}))),SUM(LARGE(D119:J119,{1})))</f>
        <v>400</v>
      </c>
    </row>
    <row r="120" spans="1:11" x14ac:dyDescent="0.35">
      <c r="A120" s="27" t="s">
        <v>11</v>
      </c>
      <c r="B120" s="27" t="s">
        <v>40</v>
      </c>
      <c r="C120" s="27" t="s">
        <v>48</v>
      </c>
      <c r="E120" s="2">
        <v>89</v>
      </c>
      <c r="F120" s="2">
        <v>92</v>
      </c>
      <c r="G120" s="2">
        <v>97</v>
      </c>
      <c r="H120" s="2">
        <v>92</v>
      </c>
      <c r="J120" s="2">
        <v>0</v>
      </c>
      <c r="K120" s="2">
        <f>IFERROR(IFERROR(IFERROR(IFERROR(SUM(LARGE(D120:J120,{1;2;3;4;5})),SUM(LARGE(D120:J120,{1;2;3;4}))),SUM(LARGE(D120:J120,{1;2;3}))),SUM(LARGE(D120:J120,{1;2}))),SUM(LARGE(D120:J120,{1})))</f>
        <v>370</v>
      </c>
    </row>
    <row r="121" spans="1:11" x14ac:dyDescent="0.35">
      <c r="A121" s="27" t="s">
        <v>358</v>
      </c>
      <c r="B121" s="27" t="s">
        <v>359</v>
      </c>
      <c r="C121" s="27" t="s">
        <v>1</v>
      </c>
      <c r="H121" s="2">
        <v>90</v>
      </c>
      <c r="I121" s="2">
        <v>91</v>
      </c>
      <c r="K121" s="2">
        <f>IFERROR(IFERROR(IFERROR(IFERROR(SUM(LARGE(D121:J121,{1;2;3;4;5})),SUM(LARGE(D121:J121,{1;2;3;4}))),SUM(LARGE(D121:J121,{1;2;3}))),SUM(LARGE(D121:J121,{1;2}))),SUM(LARGE(D121:J121,{1})))</f>
        <v>181</v>
      </c>
    </row>
    <row r="122" spans="1:11" x14ac:dyDescent="0.35">
      <c r="A122" s="27" t="s">
        <v>188</v>
      </c>
      <c r="B122" s="27" t="s">
        <v>266</v>
      </c>
      <c r="C122" s="27" t="s">
        <v>7</v>
      </c>
      <c r="D122" s="1">
        <v>0</v>
      </c>
      <c r="K122" s="2">
        <f>IFERROR(IFERROR(IFERROR(IFERROR(SUM(LARGE(D122:J122,{1;2;3;4;5})),SUM(LARGE(D122:J122,{1;2;3;4}))),SUM(LARGE(D122:J122,{1;2;3}))),SUM(LARGE(D122:J122,{1;2}))),SUM(LARGE(D122:J122,{1})))</f>
        <v>0</v>
      </c>
    </row>
    <row r="123" spans="1:11" x14ac:dyDescent="0.35">
      <c r="K123" s="2"/>
    </row>
    <row r="124" spans="1:11" ht="14" customHeight="1" x14ac:dyDescent="0.35">
      <c r="K124" s="2"/>
    </row>
    <row r="125" spans="1:11" ht="15.5" x14ac:dyDescent="0.35">
      <c r="A125" s="4" t="s">
        <v>29</v>
      </c>
      <c r="B125" s="3" t="s">
        <v>177</v>
      </c>
      <c r="K125" s="2"/>
    </row>
    <row r="126" spans="1:11" x14ac:dyDescent="0.35">
      <c r="A126" s="26" t="s">
        <v>146</v>
      </c>
      <c r="B126" s="26" t="s">
        <v>147</v>
      </c>
      <c r="C126" s="26" t="s">
        <v>4</v>
      </c>
      <c r="D126" s="1">
        <v>97</v>
      </c>
      <c r="E126" s="2">
        <v>99</v>
      </c>
      <c r="F126" s="2">
        <v>99</v>
      </c>
      <c r="G126" s="2">
        <v>97</v>
      </c>
      <c r="H126" s="2">
        <v>100</v>
      </c>
      <c r="I126" s="2">
        <v>87</v>
      </c>
      <c r="J126" s="2">
        <v>0</v>
      </c>
      <c r="K126" s="2">
        <f>IFERROR(IFERROR(IFERROR(IFERROR(SUM(LARGE(D126:J126,{1;2;3;4;5})),SUM(LARGE(D126:J126,{1;2;3;4}))),SUM(LARGE(D126:J126,{1;2;3}))),SUM(LARGE(D126:J126,{1;2}))),SUM(LARGE(D126:J126,{1})))</f>
        <v>492</v>
      </c>
    </row>
    <row r="127" spans="1:11" x14ac:dyDescent="0.35">
      <c r="A127" t="s">
        <v>52</v>
      </c>
      <c r="B127" t="s">
        <v>59</v>
      </c>
      <c r="C127" t="s">
        <v>7</v>
      </c>
      <c r="D127" s="1">
        <v>98</v>
      </c>
      <c r="F127" s="2">
        <v>98</v>
      </c>
      <c r="H127" s="2">
        <v>92</v>
      </c>
      <c r="I127" s="2">
        <v>98</v>
      </c>
      <c r="J127" s="2">
        <v>100</v>
      </c>
      <c r="K127" s="2">
        <f>IFERROR(IFERROR(IFERROR(IFERROR(SUM(LARGE(D127:J127,{1;2;3;4;5})),SUM(LARGE(D127:J127,{1;2;3;4}))),SUM(LARGE(D127:J127,{1;2;3}))),SUM(LARGE(D127:J127,{1;2}))),SUM(LARGE(D127:J127,{1})))</f>
        <v>486</v>
      </c>
    </row>
    <row r="128" spans="1:11" x14ac:dyDescent="0.35">
      <c r="A128" t="s">
        <v>71</v>
      </c>
      <c r="B128" t="s">
        <v>272</v>
      </c>
      <c r="C128" t="s">
        <v>279</v>
      </c>
      <c r="D128" s="1">
        <v>97</v>
      </c>
      <c r="E128" s="2">
        <v>97</v>
      </c>
      <c r="F128" s="2">
        <v>96</v>
      </c>
      <c r="H128" s="2">
        <v>92</v>
      </c>
      <c r="I128" s="2">
        <v>94</v>
      </c>
      <c r="K128" s="2">
        <f>IFERROR(IFERROR(IFERROR(IFERROR(SUM(LARGE(D128:J128,{1;2;3;4;5})),SUM(LARGE(D128:J128,{1;2;3;4}))),SUM(LARGE(D128:J128,{1;2;3}))),SUM(LARGE(D128:J128,{1;2}))),SUM(LARGE(D128:J128,{1})))</f>
        <v>476</v>
      </c>
    </row>
    <row r="129" spans="1:11" x14ac:dyDescent="0.35">
      <c r="A129" t="s">
        <v>148</v>
      </c>
      <c r="B129" t="s">
        <v>149</v>
      </c>
      <c r="C129" t="s">
        <v>48</v>
      </c>
      <c r="E129" s="2">
        <v>90</v>
      </c>
      <c r="F129" s="2">
        <v>95</v>
      </c>
      <c r="G129" s="2">
        <v>96</v>
      </c>
      <c r="I129" s="2">
        <v>97</v>
      </c>
      <c r="K129" s="2">
        <f>IFERROR(IFERROR(IFERROR(IFERROR(SUM(LARGE(D129:J129,{1;2;3;4;5})),SUM(LARGE(D129:J129,{1;2;3;4}))),SUM(LARGE(D129:J129,{1;2;3}))),SUM(LARGE(D129:J129,{1;2}))),SUM(LARGE(D129:J129,{1})))</f>
        <v>378</v>
      </c>
    </row>
    <row r="130" spans="1:11" x14ac:dyDescent="0.35">
      <c r="A130" t="s">
        <v>14</v>
      </c>
      <c r="B130" t="s">
        <v>55</v>
      </c>
      <c r="C130" t="s">
        <v>1</v>
      </c>
      <c r="D130" s="1">
        <v>68</v>
      </c>
      <c r="E130" s="2">
        <v>80</v>
      </c>
      <c r="F130" s="2">
        <v>70</v>
      </c>
      <c r="G130" s="2">
        <v>74</v>
      </c>
      <c r="H130" s="2">
        <v>76</v>
      </c>
      <c r="I130" s="2">
        <v>73</v>
      </c>
      <c r="J130" s="2">
        <v>75</v>
      </c>
      <c r="K130" s="2">
        <f>IFERROR(IFERROR(IFERROR(IFERROR(SUM(LARGE(D130:J130,{1;2;3;4;5})),SUM(LARGE(D130:J130,{1;2;3;4}))),SUM(LARGE(D130:J130,{1;2;3}))),SUM(LARGE(D130:J130,{1;2}))),SUM(LARGE(D130:J130,{1})))</f>
        <v>378</v>
      </c>
    </row>
    <row r="131" spans="1:11" x14ac:dyDescent="0.35">
      <c r="A131" t="s">
        <v>21</v>
      </c>
      <c r="B131" t="s">
        <v>273</v>
      </c>
      <c r="C131" t="s">
        <v>1</v>
      </c>
      <c r="D131" s="1">
        <v>93</v>
      </c>
      <c r="E131" s="2">
        <v>93</v>
      </c>
      <c r="G131" s="2">
        <v>0</v>
      </c>
      <c r="H131" s="2">
        <v>93</v>
      </c>
      <c r="I131" s="2">
        <v>89</v>
      </c>
      <c r="K131" s="2">
        <f>IFERROR(IFERROR(IFERROR(IFERROR(SUM(LARGE(D131:J131,{1;2;3;4;5})),SUM(LARGE(D131:J131,{1;2;3;4}))),SUM(LARGE(D131:J131,{1;2;3}))),SUM(LARGE(D131:J131,{1;2}))),SUM(LARGE(D131:J131,{1})))</f>
        <v>368</v>
      </c>
    </row>
    <row r="132" spans="1:11" x14ac:dyDescent="0.35">
      <c r="A132" t="s">
        <v>0</v>
      </c>
      <c r="B132" t="s">
        <v>214</v>
      </c>
      <c r="C132" t="s">
        <v>48</v>
      </c>
      <c r="D132" s="1">
        <v>86</v>
      </c>
      <c r="G132" s="2">
        <v>81</v>
      </c>
      <c r="H132" s="2">
        <v>79</v>
      </c>
      <c r="I132" s="2">
        <v>0</v>
      </c>
      <c r="J132" s="2">
        <v>89</v>
      </c>
      <c r="K132" s="2">
        <f>IFERROR(IFERROR(IFERROR(IFERROR(SUM(LARGE(D132:J132,{1;2;3;4;5})),SUM(LARGE(D132:J132,{1;2;3;4}))),SUM(LARGE(D132:J132,{1;2;3}))),SUM(LARGE(D132:J132,{1;2}))),SUM(LARGE(D132:J132,{1})))</f>
        <v>335</v>
      </c>
    </row>
    <row r="133" spans="1:11" x14ac:dyDescent="0.35">
      <c r="A133" t="s">
        <v>137</v>
      </c>
      <c r="B133" t="s">
        <v>138</v>
      </c>
      <c r="C133" t="s">
        <v>48</v>
      </c>
      <c r="E133" s="2">
        <v>93</v>
      </c>
      <c r="F133" s="2">
        <v>91</v>
      </c>
      <c r="G133" s="2">
        <v>91</v>
      </c>
      <c r="H133" s="2">
        <v>0</v>
      </c>
      <c r="K133" s="2">
        <f>IFERROR(IFERROR(IFERROR(IFERROR(SUM(LARGE(D133:J133,{1;2;3;4;5})),SUM(LARGE(D133:J133,{1;2;3;4}))),SUM(LARGE(D133:J133,{1;2;3}))),SUM(LARGE(D133:J133,{1;2}))),SUM(LARGE(D133:J133,{1})))</f>
        <v>275</v>
      </c>
    </row>
    <row r="134" spans="1:11" x14ac:dyDescent="0.35">
      <c r="A134" t="s">
        <v>194</v>
      </c>
      <c r="B134" t="s">
        <v>195</v>
      </c>
      <c r="C134" t="s">
        <v>48</v>
      </c>
      <c r="D134" s="1">
        <v>0</v>
      </c>
      <c r="F134" s="2">
        <v>93</v>
      </c>
      <c r="G134" s="2">
        <v>91</v>
      </c>
      <c r="I134" s="2">
        <v>89</v>
      </c>
      <c r="K134" s="2">
        <f>IFERROR(IFERROR(IFERROR(IFERROR(SUM(LARGE(D134:J134,{1;2;3;4;5})),SUM(LARGE(D134:J134,{1;2;3;4}))),SUM(LARGE(D134:J134,{1;2;3}))),SUM(LARGE(D134:J134,{1;2}))),SUM(LARGE(D134:J134,{1})))</f>
        <v>273</v>
      </c>
    </row>
    <row r="135" spans="1:11" x14ac:dyDescent="0.35">
      <c r="A135" t="s">
        <v>142</v>
      </c>
      <c r="B135" t="s">
        <v>269</v>
      </c>
      <c r="C135" t="s">
        <v>9</v>
      </c>
      <c r="D135" s="1">
        <v>99</v>
      </c>
      <c r="E135" s="2">
        <v>100</v>
      </c>
      <c r="K135" s="2">
        <f>IFERROR(IFERROR(IFERROR(IFERROR(SUM(LARGE(D135:J135,{1;2;3;4;5})),SUM(LARGE(D135:J135,{1;2;3;4}))),SUM(LARGE(D135:J135,{1;2;3}))),SUM(LARGE(D135:J135,{1;2}))),SUM(LARGE(D135:J135,{1})))</f>
        <v>199</v>
      </c>
    </row>
    <row r="136" spans="1:11" x14ac:dyDescent="0.35">
      <c r="A136" t="s">
        <v>270</v>
      </c>
      <c r="B136" t="s">
        <v>271</v>
      </c>
      <c r="C136" t="s">
        <v>4</v>
      </c>
      <c r="D136" s="1">
        <v>99</v>
      </c>
      <c r="I136" s="2">
        <v>100</v>
      </c>
      <c r="K136" s="2">
        <f>IFERROR(IFERROR(IFERROR(IFERROR(SUM(LARGE(D136:J136,{1;2;3;4;5})),SUM(LARGE(D136:J136,{1;2;3;4}))),SUM(LARGE(D136:J136,{1;2;3}))),SUM(LARGE(D136:J136,{1;2}))),SUM(LARGE(D136:J136,{1})))</f>
        <v>199</v>
      </c>
    </row>
    <row r="137" spans="1:11" x14ac:dyDescent="0.35">
      <c r="A137" t="s">
        <v>81</v>
      </c>
      <c r="B137" t="s">
        <v>82</v>
      </c>
      <c r="C137" t="s">
        <v>48</v>
      </c>
      <c r="D137" s="1">
        <v>98</v>
      </c>
      <c r="G137" s="2">
        <v>100</v>
      </c>
      <c r="K137" s="2">
        <f>IFERROR(IFERROR(IFERROR(IFERROR(SUM(LARGE(D137:J137,{1;2;3;4;5})),SUM(LARGE(D137:J137,{1;2;3;4}))),SUM(LARGE(D137:J137,{1;2;3}))),SUM(LARGE(D137:J137,{1;2}))),SUM(LARGE(D137:J137,{1})))</f>
        <v>198</v>
      </c>
    </row>
    <row r="138" spans="1:11" x14ac:dyDescent="0.35">
      <c r="A138" t="s">
        <v>79</v>
      </c>
      <c r="B138" t="s">
        <v>80</v>
      </c>
      <c r="C138" t="s">
        <v>48</v>
      </c>
      <c r="D138" s="3"/>
      <c r="F138" s="2">
        <v>100</v>
      </c>
      <c r="G138" s="2">
        <v>97</v>
      </c>
      <c r="H138" s="3"/>
      <c r="I138" s="3"/>
      <c r="J138" s="3"/>
      <c r="K138" s="2">
        <f>IFERROR(IFERROR(IFERROR(IFERROR(SUM(LARGE(D138:J138,{1;2;3;4;5})),SUM(LARGE(D138:J138,{1;2;3;4}))),SUM(LARGE(D138:J138,{1;2;3}))),SUM(LARGE(D138:J138,{1;2}))),SUM(LARGE(D138:J138,{1})))</f>
        <v>197</v>
      </c>
    </row>
    <row r="139" spans="1:11" x14ac:dyDescent="0.35">
      <c r="A139" t="s">
        <v>78</v>
      </c>
      <c r="B139" t="s">
        <v>167</v>
      </c>
      <c r="C139" t="s">
        <v>48</v>
      </c>
      <c r="D139" s="1">
        <v>95</v>
      </c>
      <c r="G139" s="2">
        <v>92</v>
      </c>
      <c r="K139" s="2">
        <f>IFERROR(IFERROR(IFERROR(IFERROR(SUM(LARGE(D139:J139,{1;2;3;4;5})),SUM(LARGE(D139:J139,{1;2;3;4}))),SUM(LARGE(D139:J139,{1;2;3}))),SUM(LARGE(D139:J139,{1;2}))),SUM(LARGE(D139:J139,{1})))</f>
        <v>187</v>
      </c>
    </row>
    <row r="140" spans="1:11" x14ac:dyDescent="0.35">
      <c r="A140" t="s">
        <v>182</v>
      </c>
      <c r="B140" t="s">
        <v>196</v>
      </c>
      <c r="C140" t="s">
        <v>1</v>
      </c>
      <c r="D140" s="1">
        <v>93</v>
      </c>
      <c r="G140" s="2">
        <v>92</v>
      </c>
      <c r="K140" s="2">
        <f>IFERROR(IFERROR(IFERROR(IFERROR(SUM(LARGE(D140:J140,{1;2;3;4;5})),SUM(LARGE(D140:J140,{1;2;3;4}))),SUM(LARGE(D140:J140,{1;2;3}))),SUM(LARGE(D140:J140,{1;2}))),SUM(LARGE(D140:J140,{1})))</f>
        <v>185</v>
      </c>
    </row>
    <row r="141" spans="1:11" x14ac:dyDescent="0.35">
      <c r="A141" t="s">
        <v>360</v>
      </c>
      <c r="B141" t="s">
        <v>361</v>
      </c>
      <c r="C141" t="s">
        <v>48</v>
      </c>
      <c r="H141" s="2">
        <v>92</v>
      </c>
      <c r="I141" s="2">
        <v>91</v>
      </c>
      <c r="K141" s="2">
        <f>IFERROR(IFERROR(IFERROR(IFERROR(SUM(LARGE(D141:J141,{1;2;3;4;5})),SUM(LARGE(D141:J141,{1;2;3;4}))),SUM(LARGE(D141:J141,{1;2;3}))),SUM(LARGE(D141:J141,{1;2}))),SUM(LARGE(D141:J141,{1})))</f>
        <v>183</v>
      </c>
    </row>
    <row r="142" spans="1:11" x14ac:dyDescent="0.35">
      <c r="A142" t="s">
        <v>362</v>
      </c>
      <c r="B142" t="s">
        <v>363</v>
      </c>
      <c r="C142" t="s">
        <v>48</v>
      </c>
      <c r="H142" s="2">
        <v>86</v>
      </c>
      <c r="I142" s="2">
        <v>83</v>
      </c>
      <c r="K142" s="2">
        <f>IFERROR(IFERROR(IFERROR(IFERROR(SUM(LARGE(D142:J142,{1;2;3;4;5})),SUM(LARGE(D142:J142,{1;2;3;4}))),SUM(LARGE(D142:J142,{1;2;3}))),SUM(LARGE(D142:J142,{1;2}))),SUM(LARGE(D142:J142,{1})))</f>
        <v>169</v>
      </c>
    </row>
    <row r="143" spans="1:11" x14ac:dyDescent="0.35">
      <c r="A143" t="s">
        <v>200</v>
      </c>
      <c r="B143" t="s">
        <v>201</v>
      </c>
      <c r="C143" t="s">
        <v>48</v>
      </c>
      <c r="D143" s="1">
        <v>82</v>
      </c>
      <c r="E143" s="2">
        <v>75</v>
      </c>
      <c r="F143" s="2">
        <v>0</v>
      </c>
      <c r="G143" s="2">
        <v>0</v>
      </c>
      <c r="I143" s="2">
        <v>0</v>
      </c>
      <c r="K143" s="2">
        <f>IFERROR(IFERROR(IFERROR(IFERROR(SUM(LARGE(D143:J143,{1;2;3;4;5})),SUM(LARGE(D143:J143,{1;2;3;4}))),SUM(LARGE(D143:J143,{1;2;3}))),SUM(LARGE(D143:J143,{1;2}))),SUM(LARGE(D143:J143,{1})))</f>
        <v>157</v>
      </c>
    </row>
    <row r="144" spans="1:11" x14ac:dyDescent="0.35">
      <c r="A144" t="s">
        <v>267</v>
      </c>
      <c r="B144" t="s">
        <v>268</v>
      </c>
      <c r="C144" t="s">
        <v>48</v>
      </c>
      <c r="D144" s="1">
        <v>100</v>
      </c>
      <c r="J144" s="2">
        <v>0</v>
      </c>
      <c r="K144" s="2">
        <f>IFERROR(IFERROR(IFERROR(IFERROR(SUM(LARGE(D144:J144,{1;2;3;4;5})),SUM(LARGE(D144:J144,{1;2;3;4}))),SUM(LARGE(D144:J144,{1;2;3}))),SUM(LARGE(D144:J144,{1;2}))),SUM(LARGE(D144:J144,{1})))</f>
        <v>100</v>
      </c>
    </row>
    <row r="145" spans="1:11" x14ac:dyDescent="0.35">
      <c r="A145" t="s">
        <v>68</v>
      </c>
      <c r="B145" t="s">
        <v>183</v>
      </c>
      <c r="C145" t="s">
        <v>136</v>
      </c>
      <c r="D145" s="1">
        <v>95</v>
      </c>
      <c r="K145" s="2">
        <f>IFERROR(IFERROR(IFERROR(IFERROR(SUM(LARGE(D145:J145,{1;2;3;4;5})),SUM(LARGE(D145:J145,{1;2;3;4}))),SUM(LARGE(D145:J145,{1;2;3}))),SUM(LARGE(D145:J145,{1;2}))),SUM(LARGE(D145:J145,{1})))</f>
        <v>95</v>
      </c>
    </row>
    <row r="146" spans="1:11" x14ac:dyDescent="0.35">
      <c r="A146" t="s">
        <v>137</v>
      </c>
      <c r="B146" t="s">
        <v>278</v>
      </c>
      <c r="C146" t="s">
        <v>48</v>
      </c>
      <c r="D146" s="1">
        <v>0</v>
      </c>
      <c r="H146" s="2">
        <v>93</v>
      </c>
      <c r="K146" s="2">
        <f>IFERROR(IFERROR(IFERROR(IFERROR(SUM(LARGE(D146:J146,{1;2;3;4;5})),SUM(LARGE(D146:J146,{1;2;3;4}))),SUM(LARGE(D146:J146,{1;2;3}))),SUM(LARGE(D146:J146,{1;2}))),SUM(LARGE(D146:J146,{1})))</f>
        <v>93</v>
      </c>
    </row>
    <row r="147" spans="1:11" x14ac:dyDescent="0.35">
      <c r="A147" t="s">
        <v>386</v>
      </c>
      <c r="B147" t="s">
        <v>354</v>
      </c>
      <c r="C147" t="s">
        <v>387</v>
      </c>
      <c r="I147" s="2">
        <v>92</v>
      </c>
      <c r="K147" s="2">
        <f>IFERROR(IFERROR(IFERROR(IFERROR(SUM(LARGE(D147:J147,{1;2;3;4;5})),SUM(LARGE(D147:J147,{1;2;3;4}))),SUM(LARGE(D147:J147,{1;2;3}))),SUM(LARGE(D147:J147,{1;2}))),SUM(LARGE(D147:J147,{1})))</f>
        <v>92</v>
      </c>
    </row>
    <row r="148" spans="1:11" x14ac:dyDescent="0.35">
      <c r="A148" t="s">
        <v>274</v>
      </c>
      <c r="B148" t="s">
        <v>275</v>
      </c>
      <c r="C148" t="s">
        <v>280</v>
      </c>
      <c r="D148" s="1">
        <v>89</v>
      </c>
      <c r="K148" s="2">
        <f>IFERROR(IFERROR(IFERROR(IFERROR(SUM(LARGE(D148:J148,{1;2;3;4;5})),SUM(LARGE(D148:J148,{1;2;3;4}))),SUM(LARGE(D148:J148,{1;2;3}))),SUM(LARGE(D148:J148,{1;2}))),SUM(LARGE(D148:J148,{1})))</f>
        <v>89</v>
      </c>
    </row>
    <row r="149" spans="1:11" x14ac:dyDescent="0.35">
      <c r="A149" t="s">
        <v>289</v>
      </c>
      <c r="B149" t="s">
        <v>311</v>
      </c>
      <c r="C149" t="s">
        <v>4</v>
      </c>
      <c r="D149" s="3"/>
      <c r="E149" s="2">
        <v>89</v>
      </c>
      <c r="H149" s="3"/>
      <c r="I149" s="3"/>
      <c r="J149" s="3"/>
      <c r="K149" s="2">
        <f>IFERROR(IFERROR(IFERROR(IFERROR(SUM(LARGE(D149:J149,{1;2;3;4;5})),SUM(LARGE(D149:J149,{1;2;3;4}))),SUM(LARGE(D149:J149,{1;2;3}))),SUM(LARGE(D149:J149,{1;2}))),SUM(LARGE(D149:J149,{1})))</f>
        <v>89</v>
      </c>
    </row>
    <row r="150" spans="1:11" x14ac:dyDescent="0.35">
      <c r="A150" t="s">
        <v>68</v>
      </c>
      <c r="B150" t="s">
        <v>276</v>
      </c>
      <c r="C150" t="s">
        <v>136</v>
      </c>
      <c r="D150" s="1">
        <v>88</v>
      </c>
      <c r="K150" s="2">
        <f>IFERROR(IFERROR(IFERROR(IFERROR(SUM(LARGE(D150:J150,{1;2;3;4;5})),SUM(LARGE(D150:J150,{1;2;3;4}))),SUM(LARGE(D150:J150,{1;2;3}))),SUM(LARGE(D150:J150,{1;2}))),SUM(LARGE(D150:J150,{1})))</f>
        <v>88</v>
      </c>
    </row>
    <row r="151" spans="1:11" x14ac:dyDescent="0.35">
      <c r="A151" t="s">
        <v>326</v>
      </c>
      <c r="B151" t="s">
        <v>327</v>
      </c>
      <c r="C151" t="s">
        <v>7</v>
      </c>
      <c r="D151" s="3"/>
      <c r="F151" s="2">
        <v>87</v>
      </c>
      <c r="H151" s="3"/>
      <c r="I151" s="3"/>
      <c r="J151" s="3"/>
      <c r="K151" s="2">
        <f>IFERROR(IFERROR(IFERROR(IFERROR(SUM(LARGE(D151:J151,{1;2;3;4;5})),SUM(LARGE(D151:J151,{1;2;3;4}))),SUM(LARGE(D151:J151,{1;2;3}))),SUM(LARGE(D151:J151,{1;2}))),SUM(LARGE(D151:J151,{1})))</f>
        <v>87</v>
      </c>
    </row>
    <row r="152" spans="1:11" x14ac:dyDescent="0.35">
      <c r="A152" t="s">
        <v>364</v>
      </c>
      <c r="B152" t="s">
        <v>365</v>
      </c>
      <c r="C152" t="s">
        <v>9</v>
      </c>
      <c r="H152" s="2">
        <v>85</v>
      </c>
      <c r="K152" s="2">
        <f>IFERROR(IFERROR(IFERROR(IFERROR(SUM(LARGE(D152:J152,{1;2;3;4;5})),SUM(LARGE(D152:J152,{1;2;3;4}))),SUM(LARGE(D152:J152,{1;2;3}))),SUM(LARGE(D152:J152,{1;2}))),SUM(LARGE(D152:J152,{1})))</f>
        <v>85</v>
      </c>
    </row>
    <row r="153" spans="1:11" x14ac:dyDescent="0.35">
      <c r="A153" t="s">
        <v>43</v>
      </c>
      <c r="B153" t="s">
        <v>366</v>
      </c>
      <c r="C153" t="s">
        <v>48</v>
      </c>
      <c r="H153" s="2">
        <v>85</v>
      </c>
      <c r="J153" s="2">
        <v>0</v>
      </c>
      <c r="K153" s="2">
        <f>IFERROR(IFERROR(IFERROR(IFERROR(SUM(LARGE(D153:J153,{1;2;3;4;5})),SUM(LARGE(D153:J153,{1;2;3;4}))),SUM(LARGE(D153:J153,{1;2;3}))),SUM(LARGE(D153:J153,{1;2}))),SUM(LARGE(D153:J153,{1})))</f>
        <v>85</v>
      </c>
    </row>
    <row r="154" spans="1:11" x14ac:dyDescent="0.35">
      <c r="A154" t="s">
        <v>367</v>
      </c>
      <c r="B154" t="s">
        <v>153</v>
      </c>
      <c r="C154" t="s">
        <v>48</v>
      </c>
      <c r="D154" s="3"/>
      <c r="E154" s="3"/>
      <c r="H154" s="3"/>
      <c r="I154" s="2">
        <v>85</v>
      </c>
      <c r="J154" s="3"/>
      <c r="K154" s="2">
        <f>IFERROR(IFERROR(IFERROR(IFERROR(SUM(LARGE(D154:J154,{1;2;3;4;5})),SUM(LARGE(D154:J154,{1;2;3;4}))),SUM(LARGE(D154:J154,{1;2;3}))),SUM(LARGE(D154:J154,{1;2}))),SUM(LARGE(D154:J154,{1})))</f>
        <v>85</v>
      </c>
    </row>
    <row r="155" spans="1:11" x14ac:dyDescent="0.35">
      <c r="A155" t="s">
        <v>326</v>
      </c>
      <c r="B155" t="s">
        <v>153</v>
      </c>
      <c r="C155" t="s">
        <v>7</v>
      </c>
      <c r="D155" s="3"/>
      <c r="F155" s="2">
        <v>83</v>
      </c>
      <c r="H155" s="3"/>
      <c r="I155" s="3"/>
      <c r="J155" s="3"/>
      <c r="K155" s="2">
        <f>IFERROR(IFERROR(IFERROR(IFERROR(SUM(LARGE(D155:J155,{1;2;3;4;5})),SUM(LARGE(D155:J155,{1;2;3;4}))),SUM(LARGE(D155:J155,{1;2;3}))),SUM(LARGE(D155:J155,{1;2}))),SUM(LARGE(D155:J155,{1})))</f>
        <v>83</v>
      </c>
    </row>
    <row r="156" spans="1:11" x14ac:dyDescent="0.35">
      <c r="A156" t="s">
        <v>156</v>
      </c>
      <c r="B156" t="s">
        <v>277</v>
      </c>
      <c r="C156" t="s">
        <v>7</v>
      </c>
      <c r="D156" s="1">
        <v>81</v>
      </c>
      <c r="H156" s="2">
        <v>0</v>
      </c>
      <c r="K156" s="2">
        <f>IFERROR(IFERROR(IFERROR(IFERROR(SUM(LARGE(D156:J156,{1;2;3;4;5})),SUM(LARGE(D156:J156,{1;2;3;4}))),SUM(LARGE(D156:J156,{1;2;3}))),SUM(LARGE(D156:J156,{1;2}))),SUM(LARGE(D156:J156,{1})))</f>
        <v>81</v>
      </c>
    </row>
    <row r="157" spans="1:11" x14ac:dyDescent="0.35">
      <c r="A157" t="s">
        <v>178</v>
      </c>
      <c r="B157" t="s">
        <v>151</v>
      </c>
      <c r="C157" t="s">
        <v>7</v>
      </c>
      <c r="D157" s="1">
        <v>77</v>
      </c>
      <c r="K157" s="2">
        <f>IFERROR(IFERROR(IFERROR(IFERROR(SUM(LARGE(D157:J157,{1;2;3;4;5})),SUM(LARGE(D157:J157,{1;2;3;4}))),SUM(LARGE(D157:J157,{1;2;3}))),SUM(LARGE(D157:J157,{1;2}))),SUM(LARGE(D157:J157,{1})))</f>
        <v>77</v>
      </c>
    </row>
    <row r="158" spans="1:11" x14ac:dyDescent="0.35">
      <c r="A158" t="s">
        <v>21</v>
      </c>
      <c r="B158" t="s">
        <v>398</v>
      </c>
      <c r="C158" t="s">
        <v>399</v>
      </c>
      <c r="D158" s="3"/>
      <c r="E158" s="3"/>
      <c r="H158" s="3"/>
      <c r="J158" s="3">
        <v>75</v>
      </c>
      <c r="K158" s="2">
        <f>IFERROR(IFERROR(IFERROR(IFERROR(SUM(LARGE(D158:J158,{1;2;3;4;5})),SUM(LARGE(D158:J158,{1;2;3;4}))),SUM(LARGE(D158:J158,{1;2;3}))),SUM(LARGE(D158:J158,{1;2}))),SUM(LARGE(D158:J158,{1})))</f>
        <v>75</v>
      </c>
    </row>
    <row r="159" spans="1:11" x14ac:dyDescent="0.35">
      <c r="A159" t="s">
        <v>78</v>
      </c>
      <c r="B159" t="s">
        <v>388</v>
      </c>
      <c r="C159" t="s">
        <v>204</v>
      </c>
      <c r="D159" s="3"/>
      <c r="E159" s="3"/>
      <c r="H159" s="3"/>
      <c r="I159" s="2">
        <v>0</v>
      </c>
      <c r="J159" s="3">
        <v>69</v>
      </c>
      <c r="K159" s="2">
        <f>IFERROR(IFERROR(IFERROR(IFERROR(SUM(LARGE(D159:J159,{1;2;3;4;5})),SUM(LARGE(D159:J159,{1;2;3;4}))),SUM(LARGE(D159:J159,{1;2;3}))),SUM(LARGE(D159:J159,{1;2}))),SUM(LARGE(D159:J159,{1})))</f>
        <v>69</v>
      </c>
    </row>
    <row r="160" spans="1:11" x14ac:dyDescent="0.35">
      <c r="A160" t="s">
        <v>84</v>
      </c>
      <c r="B160" t="s">
        <v>32</v>
      </c>
      <c r="C160" t="s">
        <v>9</v>
      </c>
      <c r="D160" s="1">
        <v>65</v>
      </c>
      <c r="K160" s="2">
        <f>IFERROR(IFERROR(IFERROR(IFERROR(SUM(LARGE(D160:J160,{1;2;3;4;5})),SUM(LARGE(D160:J160,{1;2;3;4}))),SUM(LARGE(D160:J160,{1;2;3}))),SUM(LARGE(D160:J160,{1;2}))),SUM(LARGE(D160:J160,{1})))</f>
        <v>65</v>
      </c>
    </row>
    <row r="161" spans="1:11" x14ac:dyDescent="0.35">
      <c r="A161" t="s">
        <v>367</v>
      </c>
      <c r="B161" t="s">
        <v>209</v>
      </c>
      <c r="C161" t="s">
        <v>48</v>
      </c>
      <c r="H161" s="2">
        <v>0</v>
      </c>
      <c r="K161" s="2">
        <f>IFERROR(IFERROR(IFERROR(IFERROR(SUM(LARGE(D161:J161,{1;2;3;4;5})),SUM(LARGE(D161:J161,{1;2;3;4}))),SUM(LARGE(D161:J161,{1;2;3}))),SUM(LARGE(D161:J161,{1;2}))),SUM(LARGE(D161:J161,{1})))</f>
        <v>0</v>
      </c>
    </row>
    <row r="162" spans="1:11" x14ac:dyDescent="0.35">
      <c r="A162"/>
      <c r="B162"/>
      <c r="C162"/>
      <c r="D162" s="3"/>
      <c r="E162" s="3"/>
      <c r="H162" s="3"/>
      <c r="I162" s="3"/>
      <c r="J162" s="3"/>
    </row>
    <row r="163" spans="1:11" x14ac:dyDescent="0.35">
      <c r="K163" s="2"/>
    </row>
    <row r="164" spans="1:11" ht="15.5" x14ac:dyDescent="0.35">
      <c r="A164" s="4" t="s">
        <v>31</v>
      </c>
      <c r="B164" s="3" t="s">
        <v>175</v>
      </c>
      <c r="K164" s="2"/>
    </row>
    <row r="165" spans="1:11" x14ac:dyDescent="0.35">
      <c r="A165" s="26" t="s">
        <v>56</v>
      </c>
      <c r="B165" s="26" t="s">
        <v>281</v>
      </c>
      <c r="C165" s="26" t="s">
        <v>4</v>
      </c>
      <c r="D165" s="1">
        <v>100</v>
      </c>
      <c r="E165" s="2">
        <v>100</v>
      </c>
      <c r="G165" s="2">
        <v>100</v>
      </c>
      <c r="I165" s="2">
        <v>100</v>
      </c>
      <c r="J165" s="2">
        <v>100</v>
      </c>
      <c r="K165" s="2">
        <f>IFERROR(IFERROR(IFERROR(IFERROR(SUM(LARGE(D165:J165,{1;2;3;4;5})),SUM(LARGE(D165:J165,{1;2;3;4}))),SUM(LARGE(D165:J165,{1;2;3}))),SUM(LARGE(D165:J165,{1;2}))),SUM(LARGE(D165:J165,{1})))</f>
        <v>500</v>
      </c>
    </row>
    <row r="166" spans="1:11" x14ac:dyDescent="0.35">
      <c r="A166" s="27" t="s">
        <v>139</v>
      </c>
      <c r="B166" s="27" t="s">
        <v>154</v>
      </c>
      <c r="C166" s="27" t="s">
        <v>16</v>
      </c>
      <c r="D166" s="1">
        <v>80</v>
      </c>
      <c r="E166" s="2">
        <v>92</v>
      </c>
      <c r="F166" s="2">
        <v>97</v>
      </c>
      <c r="G166" s="2">
        <v>89</v>
      </c>
      <c r="H166" s="2">
        <v>100</v>
      </c>
      <c r="K166" s="2">
        <f>IFERROR(IFERROR(IFERROR(IFERROR(SUM(LARGE(D166:J166,{1;2;3;4;5})),SUM(LARGE(D166:J166,{1;2;3;4}))),SUM(LARGE(D166:J166,{1;2;3}))),SUM(LARGE(D166:J166,{1;2}))),SUM(LARGE(D166:J166,{1})))</f>
        <v>458</v>
      </c>
    </row>
    <row r="167" spans="1:11" x14ac:dyDescent="0.35">
      <c r="A167" s="27" t="s">
        <v>28</v>
      </c>
      <c r="B167" s="27" t="s">
        <v>85</v>
      </c>
      <c r="C167" s="27" t="s">
        <v>7</v>
      </c>
      <c r="D167" s="1">
        <v>86</v>
      </c>
      <c r="E167" s="2">
        <v>85</v>
      </c>
      <c r="F167" s="2">
        <v>100</v>
      </c>
      <c r="G167" s="2">
        <v>81</v>
      </c>
      <c r="H167" s="2">
        <v>0</v>
      </c>
      <c r="J167" s="2">
        <v>84</v>
      </c>
      <c r="K167" s="2">
        <f>IFERROR(IFERROR(IFERROR(IFERROR(SUM(LARGE(D167:J167,{1;2;3;4;5})),SUM(LARGE(D167:J167,{1;2;3;4}))),SUM(LARGE(D167:J167,{1;2;3}))),SUM(LARGE(D167:J167,{1;2}))),SUM(LARGE(D167:J167,{1})))</f>
        <v>436</v>
      </c>
    </row>
    <row r="168" spans="1:11" x14ac:dyDescent="0.35">
      <c r="A168" s="27" t="s">
        <v>87</v>
      </c>
      <c r="B168" s="27" t="s">
        <v>88</v>
      </c>
      <c r="C168" s="27" t="s">
        <v>7</v>
      </c>
      <c r="D168" s="1">
        <v>83</v>
      </c>
      <c r="E168" s="2">
        <v>76</v>
      </c>
      <c r="G168" s="2">
        <v>80</v>
      </c>
      <c r="H168" s="2">
        <v>94</v>
      </c>
      <c r="I168" s="2">
        <v>90</v>
      </c>
      <c r="J168" s="2">
        <v>85</v>
      </c>
      <c r="K168" s="2">
        <f>IFERROR(IFERROR(IFERROR(IFERROR(SUM(LARGE(D168:J168,{1;2;3;4;5})),SUM(LARGE(D168:J168,{1;2;3;4}))),SUM(LARGE(D168:J168,{1;2;3}))),SUM(LARGE(D168:J168,{1;2}))),SUM(LARGE(D168:J168,{1})))</f>
        <v>432</v>
      </c>
    </row>
    <row r="169" spans="1:11" x14ac:dyDescent="0.35">
      <c r="A169" s="27" t="s">
        <v>43</v>
      </c>
      <c r="B169" s="27" t="s">
        <v>312</v>
      </c>
      <c r="C169" s="27" t="s">
        <v>9</v>
      </c>
      <c r="E169" s="2">
        <v>84</v>
      </c>
      <c r="F169" s="2">
        <v>96</v>
      </c>
      <c r="H169" s="2">
        <v>90</v>
      </c>
      <c r="I169" s="2">
        <v>81</v>
      </c>
      <c r="J169" s="2">
        <v>80</v>
      </c>
      <c r="K169" s="2">
        <f>IFERROR(IFERROR(IFERROR(IFERROR(SUM(LARGE(D169:J169,{1;2;3;4;5})),SUM(LARGE(D169:J169,{1;2;3;4}))),SUM(LARGE(D169:J169,{1;2;3}))),SUM(LARGE(D169:J169,{1;2}))),SUM(LARGE(D169:J169,{1})))</f>
        <v>431</v>
      </c>
    </row>
    <row r="170" spans="1:11" x14ac:dyDescent="0.35">
      <c r="A170" s="27" t="s">
        <v>259</v>
      </c>
      <c r="B170" s="27" t="s">
        <v>153</v>
      </c>
      <c r="C170" s="27" t="s">
        <v>4</v>
      </c>
      <c r="D170" s="1">
        <v>83</v>
      </c>
      <c r="E170" s="2">
        <v>87</v>
      </c>
      <c r="G170" s="2">
        <v>89</v>
      </c>
      <c r="J170" s="2">
        <v>79</v>
      </c>
      <c r="K170" s="2">
        <f>IFERROR(IFERROR(IFERROR(IFERROR(SUM(LARGE(D170:J170,{1;2;3;4;5})),SUM(LARGE(D170:J170,{1;2;3;4}))),SUM(LARGE(D170:J170,{1;2;3}))),SUM(LARGE(D170:J170,{1;2}))),SUM(LARGE(D170:J170,{1})))</f>
        <v>338</v>
      </c>
    </row>
    <row r="171" spans="1:11" x14ac:dyDescent="0.35">
      <c r="A171" s="27" t="s">
        <v>156</v>
      </c>
      <c r="B171" s="27" t="s">
        <v>83</v>
      </c>
      <c r="C171" s="27" t="s">
        <v>7</v>
      </c>
      <c r="D171" s="1">
        <v>81</v>
      </c>
      <c r="E171" s="2">
        <v>81</v>
      </c>
      <c r="G171" s="2">
        <v>80</v>
      </c>
      <c r="H171" s="2">
        <v>0</v>
      </c>
      <c r="J171" s="2">
        <v>81</v>
      </c>
      <c r="K171" s="2">
        <f>IFERROR(IFERROR(IFERROR(IFERROR(SUM(LARGE(D171:J171,{1;2;3;4;5})),SUM(LARGE(D171:J171,{1;2;3;4}))),SUM(LARGE(D171:J171,{1;2;3}))),SUM(LARGE(D171:J171,{1;2}))),SUM(LARGE(D171:J171,{1})))</f>
        <v>323</v>
      </c>
    </row>
    <row r="172" spans="1:11" x14ac:dyDescent="0.35">
      <c r="A172" s="27" t="s">
        <v>178</v>
      </c>
      <c r="B172" s="27" t="s">
        <v>151</v>
      </c>
      <c r="C172" s="27" t="s">
        <v>7</v>
      </c>
      <c r="E172" s="2">
        <v>93</v>
      </c>
      <c r="F172" s="2">
        <v>100</v>
      </c>
      <c r="G172" s="2">
        <v>92</v>
      </c>
      <c r="K172" s="2">
        <f>IFERROR(IFERROR(IFERROR(IFERROR(SUM(LARGE(D172:J172,{1;2;3;4;5})),SUM(LARGE(D172:J172,{1;2;3;4}))),SUM(LARGE(D172:J172,{1;2;3}))),SUM(LARGE(D172:J172,{1;2}))),SUM(LARGE(D172:J172,{1})))</f>
        <v>285</v>
      </c>
    </row>
    <row r="173" spans="1:11" x14ac:dyDescent="0.35">
      <c r="A173" s="27" t="s">
        <v>235</v>
      </c>
      <c r="B173" s="27" t="s">
        <v>313</v>
      </c>
      <c r="C173" s="27" t="s">
        <v>1</v>
      </c>
      <c r="E173" s="2">
        <v>81</v>
      </c>
      <c r="G173" s="2">
        <v>75</v>
      </c>
      <c r="H173" s="2">
        <v>63</v>
      </c>
      <c r="J173" s="2">
        <v>50</v>
      </c>
      <c r="K173" s="2">
        <f>IFERROR(IFERROR(IFERROR(IFERROR(SUM(LARGE(D173:J173,{1;2;3;4;5})),SUM(LARGE(D173:J173,{1;2;3;4}))),SUM(LARGE(D173:J173,{1;2;3}))),SUM(LARGE(D173:J173,{1;2}))),SUM(LARGE(D173:J173,{1})))</f>
        <v>269</v>
      </c>
    </row>
    <row r="174" spans="1:11" x14ac:dyDescent="0.35">
      <c r="A174" s="27" t="s">
        <v>178</v>
      </c>
      <c r="B174" s="27" t="s">
        <v>203</v>
      </c>
      <c r="C174" s="27" t="s">
        <v>4</v>
      </c>
      <c r="D174" s="1">
        <v>92</v>
      </c>
      <c r="G174" s="2">
        <v>81</v>
      </c>
      <c r="J174" s="2">
        <v>96</v>
      </c>
      <c r="K174" s="2">
        <f>IFERROR(IFERROR(IFERROR(IFERROR(SUM(LARGE(D174:J174,{1;2;3;4;5})),SUM(LARGE(D174:J174,{1;2;3;4}))),SUM(LARGE(D174:J174,{1;2;3}))),SUM(LARGE(D174:J174,{1;2}))),SUM(LARGE(D174:J174,{1})))</f>
        <v>269</v>
      </c>
    </row>
    <row r="175" spans="1:11" x14ac:dyDescent="0.35">
      <c r="A175" s="27" t="s">
        <v>21</v>
      </c>
      <c r="B175" s="27" t="s">
        <v>86</v>
      </c>
      <c r="C175" s="27" t="s">
        <v>1</v>
      </c>
      <c r="H175" s="2">
        <v>89</v>
      </c>
      <c r="I175" s="2">
        <v>86</v>
      </c>
      <c r="J175" s="2">
        <v>83</v>
      </c>
      <c r="K175" s="2">
        <f>IFERROR(IFERROR(IFERROR(IFERROR(SUM(LARGE(D175:J175,{1;2;3;4;5})),SUM(LARGE(D175:J175,{1;2;3;4}))),SUM(LARGE(D175:J175,{1;2;3}))),SUM(LARGE(D175:J175,{1;2}))),SUM(LARGE(D175:J175,{1})))</f>
        <v>258</v>
      </c>
    </row>
    <row r="176" spans="1:11" x14ac:dyDescent="0.35">
      <c r="A176" s="27" t="s">
        <v>61</v>
      </c>
      <c r="B176" s="27" t="s">
        <v>153</v>
      </c>
      <c r="C176" s="27" t="s">
        <v>48</v>
      </c>
      <c r="E176" s="2">
        <v>56</v>
      </c>
      <c r="F176" s="2">
        <v>73</v>
      </c>
      <c r="G176" s="2">
        <v>77</v>
      </c>
      <c r="K176" s="2">
        <f>IFERROR(IFERROR(IFERROR(IFERROR(SUM(LARGE(D176:J176,{1;2;3;4;5})),SUM(LARGE(D176:J176,{1;2;3;4}))),SUM(LARGE(D176:J176,{1;2;3}))),SUM(LARGE(D176:J176,{1;2}))),SUM(LARGE(D176:J176,{1})))</f>
        <v>206</v>
      </c>
    </row>
    <row r="177" spans="1:11" x14ac:dyDescent="0.35">
      <c r="A177" s="27" t="s">
        <v>169</v>
      </c>
      <c r="B177" s="27" t="s">
        <v>284</v>
      </c>
      <c r="C177" s="27" t="s">
        <v>1</v>
      </c>
      <c r="D177" s="1">
        <v>43</v>
      </c>
      <c r="E177" s="2">
        <v>80</v>
      </c>
      <c r="F177" s="2">
        <v>75</v>
      </c>
      <c r="I177" s="2">
        <v>0</v>
      </c>
      <c r="K177" s="2">
        <f>IFERROR(IFERROR(IFERROR(IFERROR(SUM(LARGE(D177:J177,{1;2;3;4;5})),SUM(LARGE(D177:J177,{1;2;3;4}))),SUM(LARGE(D177:J177,{1;2;3}))),SUM(LARGE(D177:J177,{1;2}))),SUM(LARGE(D177:J177,{1})))</f>
        <v>198</v>
      </c>
    </row>
    <row r="178" spans="1:11" x14ac:dyDescent="0.35">
      <c r="A178" s="27" t="s">
        <v>43</v>
      </c>
      <c r="B178" s="27" t="s">
        <v>185</v>
      </c>
      <c r="C178" s="28" t="s">
        <v>314</v>
      </c>
      <c r="E178" s="2">
        <v>75</v>
      </c>
      <c r="G178" s="2">
        <v>79</v>
      </c>
      <c r="K178" s="2">
        <f>IFERROR(IFERROR(IFERROR(IFERROR(SUM(LARGE(D178:J178,{1;2;3;4;5})),SUM(LARGE(D178:J178,{1;2;3;4}))),SUM(LARGE(D178:J178,{1;2;3}))),SUM(LARGE(D178:J178,{1;2}))),SUM(LARGE(D178:J178,{1})))</f>
        <v>154</v>
      </c>
    </row>
    <row r="179" spans="1:11" x14ac:dyDescent="0.35">
      <c r="A179" s="27" t="s">
        <v>0</v>
      </c>
      <c r="B179" s="27" t="s">
        <v>328</v>
      </c>
      <c r="C179" s="22" t="s">
        <v>329</v>
      </c>
      <c r="F179" s="2">
        <v>92</v>
      </c>
      <c r="H179" s="2">
        <v>61</v>
      </c>
      <c r="K179" s="2">
        <f>IFERROR(IFERROR(IFERROR(IFERROR(SUM(LARGE(D179:J179,{1;2;3;4;5})),SUM(LARGE(D179:J179,{1;2;3;4}))),SUM(LARGE(D179:J179,{1;2;3}))),SUM(LARGE(D179:J179,{1;2}))),SUM(LARGE(D179:J179,{1})))</f>
        <v>153</v>
      </c>
    </row>
    <row r="180" spans="1:11" x14ac:dyDescent="0.35">
      <c r="A180" s="27" t="s">
        <v>28</v>
      </c>
      <c r="B180" s="27" t="s">
        <v>95</v>
      </c>
      <c r="C180" s="27" t="s">
        <v>314</v>
      </c>
      <c r="E180" s="2">
        <v>79</v>
      </c>
      <c r="G180" s="2">
        <v>72</v>
      </c>
      <c r="K180" s="2">
        <f>IFERROR(IFERROR(IFERROR(IFERROR(SUM(LARGE(D180:J180,{1;2;3;4;5})),SUM(LARGE(D180:J180,{1;2;3;4}))),SUM(LARGE(D180:J180,{1;2;3}))),SUM(LARGE(D180:J180,{1;2}))),SUM(LARGE(D180:J180,{1})))</f>
        <v>151</v>
      </c>
    </row>
    <row r="181" spans="1:11" x14ac:dyDescent="0.35">
      <c r="A181" s="27" t="s">
        <v>282</v>
      </c>
      <c r="B181" s="27" t="s">
        <v>283</v>
      </c>
      <c r="C181" s="27" t="s">
        <v>1</v>
      </c>
      <c r="D181" s="1">
        <v>73</v>
      </c>
      <c r="E181" s="2">
        <v>76</v>
      </c>
      <c r="K181" s="2">
        <f>IFERROR(IFERROR(IFERROR(IFERROR(SUM(LARGE(D181:J181,{1;2;3;4;5})),SUM(LARGE(D181:J181,{1;2;3;4}))),SUM(LARGE(D181:J181,{1;2;3}))),SUM(LARGE(D181:J181,{1;2}))),SUM(LARGE(D181:J181,{1})))</f>
        <v>149</v>
      </c>
    </row>
    <row r="182" spans="1:11" x14ac:dyDescent="0.35">
      <c r="A182" s="27" t="s">
        <v>0</v>
      </c>
      <c r="B182" s="27" t="s">
        <v>400</v>
      </c>
      <c r="C182" s="27" t="s">
        <v>1</v>
      </c>
      <c r="J182" s="2">
        <v>91</v>
      </c>
      <c r="K182" s="2">
        <f>IFERROR(IFERROR(IFERROR(IFERROR(SUM(LARGE(D182:J182,{1;2;3;4;5})),SUM(LARGE(D182:J182,{1;2;3;4}))),SUM(LARGE(D182:J182,{1;2;3}))),SUM(LARGE(D182:J182,{1;2}))),SUM(LARGE(D182:J182,{1})))</f>
        <v>91</v>
      </c>
    </row>
    <row r="183" spans="1:11" x14ac:dyDescent="0.35">
      <c r="A183" s="27" t="s">
        <v>309</v>
      </c>
      <c r="B183" s="27" t="s">
        <v>92</v>
      </c>
      <c r="C183" s="27" t="s">
        <v>136</v>
      </c>
      <c r="F183" s="2">
        <v>89</v>
      </c>
      <c r="K183" s="2">
        <f>IFERROR(IFERROR(IFERROR(IFERROR(SUM(LARGE(D183:J183,{1;2;3;4;5})),SUM(LARGE(D183:J183,{1;2;3;4}))),SUM(LARGE(D183:J183,{1;2;3}))),SUM(LARGE(D183:J183,{1;2}))),SUM(LARGE(D183:J183,{1})))</f>
        <v>89</v>
      </c>
    </row>
    <row r="184" spans="1:11" x14ac:dyDescent="0.35">
      <c r="A184" s="27" t="s">
        <v>132</v>
      </c>
      <c r="B184" s="27" t="s">
        <v>151</v>
      </c>
      <c r="C184" s="27" t="s">
        <v>136</v>
      </c>
      <c r="I184" s="2">
        <v>72</v>
      </c>
      <c r="K184" s="2">
        <f>IFERROR(IFERROR(IFERROR(IFERROR(SUM(LARGE(D184:J184,{1;2;3;4;5})),SUM(LARGE(D184:J184,{1;2;3;4}))),SUM(LARGE(D184:J184,{1;2;3}))),SUM(LARGE(D184:J184,{1;2}))),SUM(LARGE(D184:J184,{1})))</f>
        <v>72</v>
      </c>
    </row>
    <row r="185" spans="1:11" x14ac:dyDescent="0.35">
      <c r="A185" s="27" t="s">
        <v>23</v>
      </c>
      <c r="B185" s="27" t="s">
        <v>339</v>
      </c>
      <c r="C185" s="27" t="s">
        <v>1</v>
      </c>
      <c r="G185" s="2">
        <v>71</v>
      </c>
      <c r="K185" s="2">
        <f>IFERROR(IFERROR(IFERROR(IFERROR(SUM(LARGE(D185:J185,{1;2;3;4;5})),SUM(LARGE(D185:J185,{1;2;3;4}))),SUM(LARGE(D185:J185,{1;2;3}))),SUM(LARGE(D185:J185,{1;2}))),SUM(LARGE(D185:J185,{1})))</f>
        <v>71</v>
      </c>
    </row>
    <row r="186" spans="1:11" x14ac:dyDescent="0.35">
      <c r="A186" s="27" t="s">
        <v>186</v>
      </c>
      <c r="B186" s="27" t="s">
        <v>209</v>
      </c>
      <c r="C186" s="27" t="s">
        <v>7</v>
      </c>
      <c r="D186" s="1">
        <v>0</v>
      </c>
      <c r="K186" s="2">
        <f>IFERROR(IFERROR(IFERROR(IFERROR(SUM(LARGE(D186:J186,{1;2;3;4;5})),SUM(LARGE(D186:J186,{1;2;3;4}))),SUM(LARGE(D186:J186,{1;2;3}))),SUM(LARGE(D186:J186,{1;2}))),SUM(LARGE(D186:J186,{1})))</f>
        <v>0</v>
      </c>
    </row>
    <row r="187" spans="1:11" x14ac:dyDescent="0.35">
      <c r="A187" s="27" t="s">
        <v>384</v>
      </c>
      <c r="B187" s="27" t="s">
        <v>389</v>
      </c>
      <c r="C187" s="27" t="s">
        <v>1</v>
      </c>
      <c r="I187" s="2">
        <v>0</v>
      </c>
      <c r="K187" s="2">
        <f>IFERROR(IFERROR(IFERROR(IFERROR(SUM(LARGE(D187:J187,{1;2;3;4;5})),SUM(LARGE(D187:J187,{1;2;3;4}))),SUM(LARGE(D187:J187,{1;2;3}))),SUM(LARGE(D187:J187,{1;2}))),SUM(LARGE(D187:J187,{1})))</f>
        <v>0</v>
      </c>
    </row>
    <row r="188" spans="1:11" x14ac:dyDescent="0.35">
      <c r="A188"/>
      <c r="B188"/>
      <c r="C188"/>
      <c r="K188" s="2"/>
    </row>
    <row r="189" spans="1:11" x14ac:dyDescent="0.35">
      <c r="K189" s="2"/>
    </row>
    <row r="190" spans="1:11" ht="15.5" x14ac:dyDescent="0.35">
      <c r="A190" s="4" t="s">
        <v>33</v>
      </c>
      <c r="B190" s="3" t="s">
        <v>174</v>
      </c>
      <c r="K190" s="2"/>
    </row>
    <row r="191" spans="1:11" x14ac:dyDescent="0.35">
      <c r="A191" s="26" t="s">
        <v>56</v>
      </c>
      <c r="B191" s="26" t="s">
        <v>92</v>
      </c>
      <c r="C191" s="26" t="s">
        <v>48</v>
      </c>
      <c r="D191" s="1">
        <v>100</v>
      </c>
      <c r="E191" s="2">
        <v>100</v>
      </c>
      <c r="F191" s="2">
        <v>97</v>
      </c>
      <c r="G191" s="2">
        <v>91</v>
      </c>
      <c r="H191" s="2">
        <v>96</v>
      </c>
      <c r="I191" s="2">
        <v>98</v>
      </c>
      <c r="J191" s="2">
        <v>100</v>
      </c>
      <c r="K191" s="2">
        <f>IFERROR(IFERROR(IFERROR(IFERROR(SUM(LARGE(D191:J191,{1;2;3;4;5})),SUM(LARGE(D191:J191,{1;2;3;4}))),SUM(LARGE(D191:J191,{1;2;3}))),SUM(LARGE(D191:J191,{1;2}))),SUM(LARGE(D191:J191,{1})))</f>
        <v>495</v>
      </c>
    </row>
    <row r="192" spans="1:11" x14ac:dyDescent="0.35">
      <c r="A192" t="s">
        <v>14</v>
      </c>
      <c r="B192" t="s">
        <v>202</v>
      </c>
      <c r="C192" t="s">
        <v>39</v>
      </c>
      <c r="D192" s="1">
        <v>91</v>
      </c>
      <c r="E192" s="2">
        <v>99</v>
      </c>
      <c r="F192" s="2">
        <v>100</v>
      </c>
      <c r="G192" s="2">
        <v>95</v>
      </c>
      <c r="H192" s="2">
        <v>85</v>
      </c>
      <c r="I192" s="2">
        <v>87</v>
      </c>
      <c r="J192" s="2">
        <v>98</v>
      </c>
      <c r="K192" s="2">
        <f>IFERROR(IFERROR(IFERROR(IFERROR(SUM(LARGE(D192:J192,{1;2;3;4;5})),SUM(LARGE(D192:J192,{1;2;3;4}))),SUM(LARGE(D192:J192,{1;2;3}))),SUM(LARGE(D192:J192,{1;2}))),SUM(LARGE(D192:J192,{1})))</f>
        <v>483</v>
      </c>
    </row>
    <row r="193" spans="1:11" x14ac:dyDescent="0.35">
      <c r="A193" t="s">
        <v>157</v>
      </c>
      <c r="B193" t="s">
        <v>158</v>
      </c>
      <c r="C193" t="s">
        <v>1</v>
      </c>
      <c r="D193" s="1">
        <v>91</v>
      </c>
      <c r="E193" s="2">
        <v>93</v>
      </c>
      <c r="F193" s="2">
        <v>100</v>
      </c>
      <c r="G193" s="2">
        <v>92</v>
      </c>
      <c r="H193" s="2">
        <v>94</v>
      </c>
      <c r="I193" s="2">
        <v>95</v>
      </c>
      <c r="J193" s="2">
        <v>95</v>
      </c>
      <c r="K193" s="2">
        <f>IFERROR(IFERROR(IFERROR(IFERROR(SUM(LARGE(D193:J193,{1;2;3;4;5})),SUM(LARGE(D193:J193,{1;2;3;4}))),SUM(LARGE(D193:J193,{1;2;3}))),SUM(LARGE(D193:J193,{1;2}))),SUM(LARGE(D193:J193,{1})))</f>
        <v>477</v>
      </c>
    </row>
    <row r="194" spans="1:11" x14ac:dyDescent="0.35">
      <c r="A194" t="s">
        <v>159</v>
      </c>
      <c r="B194" t="s">
        <v>160</v>
      </c>
      <c r="C194" t="s">
        <v>152</v>
      </c>
      <c r="D194" s="1">
        <v>95</v>
      </c>
      <c r="E194" s="2">
        <v>89</v>
      </c>
      <c r="F194" s="2">
        <v>99</v>
      </c>
      <c r="G194" s="2">
        <v>92</v>
      </c>
      <c r="H194" s="2">
        <v>92</v>
      </c>
      <c r="J194" s="2">
        <v>91</v>
      </c>
      <c r="K194" s="2">
        <f>IFERROR(IFERROR(IFERROR(IFERROR(SUM(LARGE(D194:J194,{1;2;3;4;5})),SUM(LARGE(D194:J194,{1;2;3;4}))),SUM(LARGE(D194:J194,{1;2;3}))),SUM(LARGE(D194:J194,{1;2}))),SUM(LARGE(D194:J194,{1})))</f>
        <v>469</v>
      </c>
    </row>
    <row r="195" spans="1:11" x14ac:dyDescent="0.35">
      <c r="A195" t="s">
        <v>42</v>
      </c>
      <c r="B195" t="s">
        <v>286</v>
      </c>
      <c r="C195" t="s">
        <v>9</v>
      </c>
      <c r="D195" s="1">
        <v>85</v>
      </c>
      <c r="E195" s="2">
        <v>80</v>
      </c>
      <c r="F195" s="2">
        <v>89</v>
      </c>
      <c r="G195" s="2">
        <v>83</v>
      </c>
      <c r="H195" s="2">
        <v>79</v>
      </c>
      <c r="I195" s="2">
        <v>78</v>
      </c>
      <c r="K195" s="2">
        <f>IFERROR(IFERROR(IFERROR(IFERROR(SUM(LARGE(D195:J195,{1;2;3;4;5})),SUM(LARGE(D195:J195,{1;2;3;4}))),SUM(LARGE(D195:J195,{1;2;3}))),SUM(LARGE(D195:J195,{1;2}))),SUM(LARGE(D195:J195,{1})))</f>
        <v>416</v>
      </c>
    </row>
    <row r="196" spans="1:11" x14ac:dyDescent="0.35">
      <c r="A196" t="s">
        <v>141</v>
      </c>
      <c r="B196" t="s">
        <v>158</v>
      </c>
      <c r="C196" t="s">
        <v>9</v>
      </c>
      <c r="D196" s="1">
        <v>97</v>
      </c>
      <c r="E196" s="2">
        <v>86</v>
      </c>
      <c r="F196" s="2">
        <v>81</v>
      </c>
      <c r="G196" s="2">
        <v>73</v>
      </c>
      <c r="H196" s="2">
        <v>71</v>
      </c>
      <c r="I196" s="2">
        <v>74</v>
      </c>
      <c r="K196" s="2">
        <f>IFERROR(IFERROR(IFERROR(IFERROR(SUM(LARGE(D196:J196,{1;2;3;4;5})),SUM(LARGE(D196:J196,{1;2;3;4}))),SUM(LARGE(D196:J196,{1;2;3}))),SUM(LARGE(D196:J196,{1;2}))),SUM(LARGE(D196:J196,{1})))</f>
        <v>411</v>
      </c>
    </row>
    <row r="197" spans="1:11" x14ac:dyDescent="0.35">
      <c r="A197" t="s">
        <v>68</v>
      </c>
      <c r="B197" t="s">
        <v>100</v>
      </c>
      <c r="C197" t="s">
        <v>7</v>
      </c>
      <c r="E197" s="2">
        <v>78</v>
      </c>
      <c r="F197" s="2">
        <v>81</v>
      </c>
      <c r="G197" s="2">
        <v>81</v>
      </c>
      <c r="H197" s="2">
        <v>70</v>
      </c>
      <c r="I197" s="2">
        <v>79</v>
      </c>
      <c r="J197" s="2">
        <v>76</v>
      </c>
      <c r="K197" s="2">
        <f>IFERROR(IFERROR(IFERROR(IFERROR(SUM(LARGE(D197:J197,{1;2;3;4;5})),SUM(LARGE(D197:J197,{1;2;3;4}))),SUM(LARGE(D197:J197,{1;2;3}))),SUM(LARGE(D197:J197,{1;2}))),SUM(LARGE(D197:J197,{1})))</f>
        <v>395</v>
      </c>
    </row>
    <row r="198" spans="1:11" x14ac:dyDescent="0.35">
      <c r="A198" t="s">
        <v>117</v>
      </c>
      <c r="B198" t="s">
        <v>164</v>
      </c>
      <c r="C198" t="s">
        <v>97</v>
      </c>
      <c r="D198" s="1">
        <v>75</v>
      </c>
      <c r="E198" s="2">
        <v>82</v>
      </c>
      <c r="F198" s="2">
        <v>75</v>
      </c>
      <c r="G198" s="2">
        <v>76</v>
      </c>
      <c r="H198" s="2">
        <v>33</v>
      </c>
      <c r="J198" s="2">
        <v>82</v>
      </c>
      <c r="K198" s="2">
        <f>IFERROR(IFERROR(IFERROR(IFERROR(SUM(LARGE(D198:J198,{1;2;3;4;5})),SUM(LARGE(D198:J198,{1;2;3;4}))),SUM(LARGE(D198:J198,{1;2;3}))),SUM(LARGE(D198:J198,{1;2}))),SUM(LARGE(D198:J198,{1})))</f>
        <v>390</v>
      </c>
    </row>
    <row r="199" spans="1:11" x14ac:dyDescent="0.35">
      <c r="A199" t="s">
        <v>90</v>
      </c>
      <c r="B199" t="s">
        <v>91</v>
      </c>
      <c r="C199" t="s">
        <v>48</v>
      </c>
      <c r="D199" s="1">
        <v>97</v>
      </c>
      <c r="E199" s="2">
        <v>93</v>
      </c>
      <c r="F199" s="2">
        <v>99</v>
      </c>
      <c r="G199" s="2">
        <v>90</v>
      </c>
      <c r="K199" s="2">
        <f>IFERROR(IFERROR(IFERROR(IFERROR(SUM(LARGE(D199:J199,{1;2;3;4;5})),SUM(LARGE(D199:J199,{1;2;3;4}))),SUM(LARGE(D199:J199,{1;2;3}))),SUM(LARGE(D199:J199,{1;2}))),SUM(LARGE(D199:J199,{1})))</f>
        <v>379</v>
      </c>
    </row>
    <row r="200" spans="1:11" x14ac:dyDescent="0.35">
      <c r="A200" t="s">
        <v>143</v>
      </c>
      <c r="B200" t="s">
        <v>83</v>
      </c>
      <c r="C200" t="s">
        <v>102</v>
      </c>
      <c r="D200" s="1">
        <v>71</v>
      </c>
      <c r="E200" s="2">
        <v>80</v>
      </c>
      <c r="F200" s="2">
        <v>89</v>
      </c>
      <c r="H200" s="2">
        <v>58</v>
      </c>
      <c r="J200" s="2">
        <v>74</v>
      </c>
      <c r="K200" s="2">
        <f>IFERROR(IFERROR(IFERROR(IFERROR(SUM(LARGE(D200:J200,{1;2;3;4;5})),SUM(LARGE(D200:J200,{1;2;3;4}))),SUM(LARGE(D200:J200,{1;2;3}))),SUM(LARGE(D200:J200,{1;2}))),SUM(LARGE(D200:J200,{1})))</f>
        <v>372</v>
      </c>
    </row>
    <row r="201" spans="1:11" x14ac:dyDescent="0.35">
      <c r="A201" t="s">
        <v>285</v>
      </c>
      <c r="B201" t="s">
        <v>168</v>
      </c>
      <c r="C201" t="s">
        <v>48</v>
      </c>
      <c r="D201" s="1">
        <v>93</v>
      </c>
      <c r="E201" s="2">
        <v>83</v>
      </c>
      <c r="F201" s="2">
        <v>96</v>
      </c>
      <c r="G201" s="2">
        <v>83</v>
      </c>
      <c r="K201" s="2">
        <f>IFERROR(IFERROR(IFERROR(IFERROR(SUM(LARGE(D201:J201,{1;2;3;4;5})),SUM(LARGE(D201:J201,{1;2;3;4}))),SUM(LARGE(D201:J201,{1;2;3}))),SUM(LARGE(D201:J201,{1;2}))),SUM(LARGE(D201:J201,{1})))</f>
        <v>355</v>
      </c>
    </row>
    <row r="202" spans="1:11" x14ac:dyDescent="0.35">
      <c r="A202" t="s">
        <v>14</v>
      </c>
      <c r="B202" t="s">
        <v>32</v>
      </c>
      <c r="C202" t="s">
        <v>98</v>
      </c>
      <c r="D202" s="1">
        <v>88</v>
      </c>
      <c r="E202" s="2">
        <v>90</v>
      </c>
      <c r="H202" s="2">
        <v>80</v>
      </c>
      <c r="I202" s="2">
        <v>0</v>
      </c>
      <c r="J202" s="2">
        <v>90</v>
      </c>
      <c r="K202" s="2">
        <f>IFERROR(IFERROR(IFERROR(IFERROR(SUM(LARGE(D202:J202,{1;2;3;4;5})),SUM(LARGE(D202:J202,{1;2;3;4}))),SUM(LARGE(D202:J202,{1;2;3}))),SUM(LARGE(D202:J202,{1;2}))),SUM(LARGE(D202:J202,{1})))</f>
        <v>348</v>
      </c>
    </row>
    <row r="203" spans="1:11" x14ac:dyDescent="0.35">
      <c r="A203" t="s">
        <v>332</v>
      </c>
      <c r="B203" t="s">
        <v>88</v>
      </c>
      <c r="C203" s="22" t="s">
        <v>4</v>
      </c>
      <c r="F203" s="2">
        <v>91</v>
      </c>
      <c r="G203" s="2">
        <v>79</v>
      </c>
      <c r="H203" s="2">
        <v>79</v>
      </c>
      <c r="I203" s="2">
        <v>75</v>
      </c>
      <c r="K203" s="2">
        <f>IFERROR(IFERROR(IFERROR(IFERROR(SUM(LARGE(D203:J203,{1;2;3;4;5})),SUM(LARGE(D203:J203,{1;2;3;4}))),SUM(LARGE(D203:J203,{1;2;3}))),SUM(LARGE(D203:J203,{1;2}))),SUM(LARGE(D203:J203,{1})))</f>
        <v>324</v>
      </c>
    </row>
    <row r="204" spans="1:11" x14ac:dyDescent="0.35">
      <c r="A204" t="s">
        <v>142</v>
      </c>
      <c r="B204" t="s">
        <v>155</v>
      </c>
      <c r="C204" t="s">
        <v>9</v>
      </c>
      <c r="D204" s="1">
        <v>96</v>
      </c>
      <c r="F204" s="2">
        <v>93</v>
      </c>
      <c r="I204" s="2">
        <v>89</v>
      </c>
      <c r="K204" s="2">
        <f>IFERROR(IFERROR(IFERROR(IFERROR(SUM(LARGE(D204:J204,{1;2;3;4;5})),SUM(LARGE(D204:J204,{1;2;3;4}))),SUM(LARGE(D204:J204,{1;2;3}))),SUM(LARGE(D204:J204,{1;2}))),SUM(LARGE(D204:J204,{1})))</f>
        <v>278</v>
      </c>
    </row>
    <row r="205" spans="1:11" x14ac:dyDescent="0.35">
      <c r="A205" t="s">
        <v>93</v>
      </c>
      <c r="B205" t="s">
        <v>94</v>
      </c>
      <c r="C205" t="s">
        <v>48</v>
      </c>
      <c r="D205" s="1">
        <v>85</v>
      </c>
      <c r="E205" s="2">
        <v>0</v>
      </c>
      <c r="F205" s="2">
        <v>89</v>
      </c>
      <c r="G205" s="2">
        <v>0</v>
      </c>
      <c r="H205" s="2">
        <v>80</v>
      </c>
      <c r="I205" s="2">
        <v>0</v>
      </c>
      <c r="K205" s="2">
        <f>IFERROR(IFERROR(IFERROR(IFERROR(SUM(LARGE(D205:J205,{1;2;3;4;5})),SUM(LARGE(D205:J205,{1;2;3;4}))),SUM(LARGE(D205:J205,{1;2;3}))),SUM(LARGE(D205:J205,{1;2}))),SUM(LARGE(D205:J205,{1})))</f>
        <v>254</v>
      </c>
    </row>
    <row r="206" spans="1:11" x14ac:dyDescent="0.35">
      <c r="A206" t="s">
        <v>369</v>
      </c>
      <c r="B206" t="s">
        <v>370</v>
      </c>
      <c r="C206" t="s">
        <v>48</v>
      </c>
      <c r="H206" s="2">
        <v>80</v>
      </c>
      <c r="I206" s="2">
        <v>77</v>
      </c>
      <c r="J206" s="2">
        <v>78</v>
      </c>
      <c r="K206" s="2">
        <f>IFERROR(IFERROR(IFERROR(IFERROR(SUM(LARGE(D206:J206,{1;2;3;4;5})),SUM(LARGE(D206:J206,{1;2;3;4}))),SUM(LARGE(D206:J206,{1;2;3}))),SUM(LARGE(D206:J206,{1;2}))),SUM(LARGE(D206:J206,{1})))</f>
        <v>235</v>
      </c>
    </row>
    <row r="207" spans="1:11" x14ac:dyDescent="0.35">
      <c r="A207" t="s">
        <v>14</v>
      </c>
      <c r="B207" t="s">
        <v>371</v>
      </c>
      <c r="C207" t="s">
        <v>7</v>
      </c>
      <c r="H207" s="2">
        <v>67</v>
      </c>
      <c r="I207" s="2">
        <v>80</v>
      </c>
      <c r="J207" s="2">
        <v>80</v>
      </c>
      <c r="K207" s="2">
        <f>IFERROR(IFERROR(IFERROR(IFERROR(SUM(LARGE(D207:J207,{1;2;3;4;5})),SUM(LARGE(D207:J207,{1;2;3;4}))),SUM(LARGE(D207:J207,{1;2;3}))),SUM(LARGE(D207:J207,{1;2}))),SUM(LARGE(D207:J207,{1})))</f>
        <v>227</v>
      </c>
    </row>
    <row r="208" spans="1:11" x14ac:dyDescent="0.35">
      <c r="A208" t="s">
        <v>0</v>
      </c>
      <c r="B208" t="s">
        <v>179</v>
      </c>
      <c r="C208" t="s">
        <v>102</v>
      </c>
      <c r="D208" s="1">
        <v>75</v>
      </c>
      <c r="E208" s="2">
        <v>69</v>
      </c>
      <c r="F208" s="2">
        <v>81</v>
      </c>
      <c r="J208" s="2">
        <v>0</v>
      </c>
      <c r="K208" s="2">
        <f>IFERROR(IFERROR(IFERROR(IFERROR(SUM(LARGE(D208:J208,{1;2;3;4;5})),SUM(LARGE(D208:J208,{1;2;3;4}))),SUM(LARGE(D208:J208,{1;2;3}))),SUM(LARGE(D208:J208,{1;2}))),SUM(LARGE(D208:J208,{1})))</f>
        <v>225</v>
      </c>
    </row>
    <row r="209" spans="1:11" x14ac:dyDescent="0.35">
      <c r="A209" t="s">
        <v>93</v>
      </c>
      <c r="B209" t="s">
        <v>91</v>
      </c>
      <c r="C209" t="s">
        <v>1</v>
      </c>
      <c r="H209" s="2">
        <v>100</v>
      </c>
      <c r="I209" s="2">
        <v>100</v>
      </c>
      <c r="K209" s="2">
        <f>IFERROR(IFERROR(IFERROR(IFERROR(SUM(LARGE(D209:J209,{1;2;3;4;5})),SUM(LARGE(D209:J209,{1;2;3;4}))),SUM(LARGE(D209:J209,{1;2;3}))),SUM(LARGE(D209:J209,{1;2}))),SUM(LARGE(D209:J209,{1})))</f>
        <v>200</v>
      </c>
    </row>
    <row r="210" spans="1:11" x14ac:dyDescent="0.35">
      <c r="A210" t="s">
        <v>0</v>
      </c>
      <c r="B210" t="s">
        <v>340</v>
      </c>
      <c r="C210" t="s">
        <v>48</v>
      </c>
      <c r="D210" s="23"/>
      <c r="G210" s="2">
        <v>100</v>
      </c>
      <c r="H210" s="2">
        <v>96</v>
      </c>
      <c r="K210" s="2">
        <f>IFERROR(IFERROR(IFERROR(IFERROR(SUM(LARGE(D210:J210,{1;2;3;4;5})),SUM(LARGE(D210:J210,{1;2;3;4}))),SUM(LARGE(D210:J210,{1;2;3}))),SUM(LARGE(D210:J210,{1;2}))),SUM(LARGE(D210:J210,{1})))</f>
        <v>196</v>
      </c>
    </row>
    <row r="211" spans="1:11" x14ac:dyDescent="0.35">
      <c r="A211" t="s">
        <v>21</v>
      </c>
      <c r="B211" t="s">
        <v>86</v>
      </c>
      <c r="C211" t="s">
        <v>1</v>
      </c>
      <c r="D211" s="1">
        <v>89</v>
      </c>
      <c r="E211" s="2">
        <v>95</v>
      </c>
      <c r="K211" s="2">
        <f>IFERROR(IFERROR(IFERROR(IFERROR(SUM(LARGE(D211:J211,{1;2;3;4;5})),SUM(LARGE(D211:J211,{1;2;3;4}))),SUM(LARGE(D211:J211,{1;2;3}))),SUM(LARGE(D211:J211,{1;2}))),SUM(LARGE(D211:J211,{1})))</f>
        <v>184</v>
      </c>
    </row>
    <row r="212" spans="1:11" x14ac:dyDescent="0.35">
      <c r="A212" t="s">
        <v>330</v>
      </c>
      <c r="B212" t="s">
        <v>331</v>
      </c>
      <c r="C212" t="s">
        <v>48</v>
      </c>
      <c r="F212" s="2">
        <v>97</v>
      </c>
      <c r="I212" s="2">
        <v>83</v>
      </c>
      <c r="K212" s="2">
        <f>IFERROR(IFERROR(IFERROR(IFERROR(SUM(LARGE(D212:J212,{1;2;3;4;5})),SUM(LARGE(D212:J212,{1;2;3;4}))),SUM(LARGE(D212:J212,{1;2;3}))),SUM(LARGE(D212:J212,{1;2}))),SUM(LARGE(D212:J212,{1})))</f>
        <v>180</v>
      </c>
    </row>
    <row r="213" spans="1:11" x14ac:dyDescent="0.35">
      <c r="A213" t="s">
        <v>199</v>
      </c>
      <c r="B213" t="s">
        <v>154</v>
      </c>
      <c r="C213" t="s">
        <v>1</v>
      </c>
      <c r="E213" s="2">
        <v>87</v>
      </c>
      <c r="G213" s="2">
        <v>90</v>
      </c>
      <c r="H213" s="2">
        <v>0</v>
      </c>
      <c r="K213" s="2">
        <f>IFERROR(IFERROR(IFERROR(IFERROR(SUM(LARGE(D213:J213,{1;2;3;4;5})),SUM(LARGE(D213:J213,{1;2;3;4}))),SUM(LARGE(D213:J213,{1;2;3}))),SUM(LARGE(D213:J213,{1;2}))),SUM(LARGE(D213:J213,{1})))</f>
        <v>177</v>
      </c>
    </row>
    <row r="214" spans="1:11" x14ac:dyDescent="0.35">
      <c r="A214" t="s">
        <v>14</v>
      </c>
      <c r="B214" t="s">
        <v>89</v>
      </c>
      <c r="C214" s="23" t="s">
        <v>48</v>
      </c>
      <c r="F214" s="2">
        <v>88</v>
      </c>
      <c r="G214" s="2">
        <v>86</v>
      </c>
      <c r="K214" s="2">
        <f>IFERROR(IFERROR(IFERROR(IFERROR(SUM(LARGE(D214:J214,{1;2;3;4;5})),SUM(LARGE(D214:J214,{1;2;3;4}))),SUM(LARGE(D214:J214,{1;2;3}))),SUM(LARGE(D214:J214,{1;2}))),SUM(LARGE(D214:J214,{1})))</f>
        <v>174</v>
      </c>
    </row>
    <row r="215" spans="1:11" x14ac:dyDescent="0.35">
      <c r="A215" t="s">
        <v>17</v>
      </c>
      <c r="B215" t="s">
        <v>333</v>
      </c>
      <c r="C215" t="s">
        <v>16</v>
      </c>
      <c r="F215" s="2">
        <v>86</v>
      </c>
      <c r="G215" s="2">
        <v>78</v>
      </c>
      <c r="J215" s="2">
        <v>0</v>
      </c>
      <c r="K215" s="2">
        <f>IFERROR(IFERROR(IFERROR(IFERROR(SUM(LARGE(D215:J215,{1;2;3;4;5})),SUM(LARGE(D215:J215,{1;2;3;4}))),SUM(LARGE(D215:J215,{1;2;3}))),SUM(LARGE(D215:J215,{1;2}))),SUM(LARGE(D215:J215,{1})))</f>
        <v>164</v>
      </c>
    </row>
    <row r="216" spans="1:11" x14ac:dyDescent="0.35">
      <c r="A216" t="s">
        <v>43</v>
      </c>
      <c r="B216" t="s">
        <v>154</v>
      </c>
      <c r="C216" s="25" t="s">
        <v>9</v>
      </c>
      <c r="F216" s="2">
        <v>78</v>
      </c>
      <c r="G216" s="2">
        <v>86</v>
      </c>
      <c r="K216" s="2">
        <f>IFERROR(IFERROR(IFERROR(IFERROR(SUM(LARGE(D216:J216,{1;2;3;4;5})),SUM(LARGE(D216:J216,{1;2;3;4}))),SUM(LARGE(D216:J216,{1;2;3}))),SUM(LARGE(D216:J216,{1;2}))),SUM(LARGE(D216:J216,{1})))</f>
        <v>164</v>
      </c>
    </row>
    <row r="217" spans="1:11" x14ac:dyDescent="0.35">
      <c r="A217" t="s">
        <v>28</v>
      </c>
      <c r="B217" t="s">
        <v>95</v>
      </c>
      <c r="C217" t="s">
        <v>162</v>
      </c>
      <c r="H217" s="2">
        <v>84</v>
      </c>
      <c r="I217" s="2">
        <v>80</v>
      </c>
      <c r="K217" s="2">
        <f>IFERROR(IFERROR(IFERROR(IFERROR(SUM(LARGE(D217:J217,{1;2;3;4;5})),SUM(LARGE(D217:J217,{1;2;3;4}))),SUM(LARGE(D217:J217,{1;2;3}))),SUM(LARGE(D217:J217,{1;2}))),SUM(LARGE(D217:J217,{1})))</f>
        <v>164</v>
      </c>
    </row>
    <row r="218" spans="1:11" x14ac:dyDescent="0.35">
      <c r="A218" t="s">
        <v>3</v>
      </c>
      <c r="B218" t="s">
        <v>92</v>
      </c>
      <c r="C218" t="s">
        <v>9</v>
      </c>
      <c r="D218" s="24">
        <v>85</v>
      </c>
      <c r="H218" s="2">
        <v>77</v>
      </c>
      <c r="K218" s="2">
        <f>IFERROR(IFERROR(IFERROR(IFERROR(SUM(LARGE(D218:J218,{1;2;3;4;5})),SUM(LARGE(D218:J218,{1;2;3;4}))),SUM(LARGE(D218:J218,{1;2;3}))),SUM(LARGE(D218:J218,{1;2}))),SUM(LARGE(D218:J218,{1})))</f>
        <v>162</v>
      </c>
    </row>
    <row r="219" spans="1:11" x14ac:dyDescent="0.35">
      <c r="A219" t="s">
        <v>198</v>
      </c>
      <c r="B219" t="s">
        <v>315</v>
      </c>
      <c r="C219" s="25" t="s">
        <v>316</v>
      </c>
      <c r="E219" s="2">
        <v>0</v>
      </c>
      <c r="F219" s="2">
        <v>88</v>
      </c>
      <c r="H219" s="2">
        <v>72</v>
      </c>
      <c r="K219" s="2">
        <f>IFERROR(IFERROR(IFERROR(IFERROR(SUM(LARGE(D219:J219,{1;2;3;4;5})),SUM(LARGE(D219:J219,{1;2;3;4}))),SUM(LARGE(D219:J219,{1;2;3}))),SUM(LARGE(D219:J219,{1;2}))),SUM(LARGE(D219:J219,{1})))</f>
        <v>160</v>
      </c>
    </row>
    <row r="220" spans="1:11" x14ac:dyDescent="0.35">
      <c r="A220" t="s">
        <v>134</v>
      </c>
      <c r="B220" t="s">
        <v>368</v>
      </c>
      <c r="C220" t="s">
        <v>77</v>
      </c>
      <c r="H220" s="2">
        <v>82</v>
      </c>
      <c r="I220" s="2">
        <v>74</v>
      </c>
      <c r="J220" s="2">
        <v>0</v>
      </c>
      <c r="K220" s="2">
        <f>IFERROR(IFERROR(IFERROR(IFERROR(SUM(LARGE(D220:J220,{1;2;3;4;5})),SUM(LARGE(D220:J220,{1;2;3;4}))),SUM(LARGE(D220:J220,{1;2;3}))),SUM(LARGE(D220:J220,{1;2}))),SUM(LARGE(D220:J220,{1})))</f>
        <v>156</v>
      </c>
    </row>
    <row r="221" spans="1:11" x14ac:dyDescent="0.35">
      <c r="A221" t="s">
        <v>401</v>
      </c>
      <c r="B221" t="s">
        <v>83</v>
      </c>
      <c r="C221" t="s">
        <v>4</v>
      </c>
      <c r="J221" s="2">
        <v>85</v>
      </c>
      <c r="K221" s="2">
        <f>IFERROR(IFERROR(IFERROR(IFERROR(SUM(LARGE(D221:J221,{1;2;3;4;5})),SUM(LARGE(D221:J221,{1;2;3;4}))),SUM(LARGE(D221:J221,{1;2;3}))),SUM(LARGE(D221:J221,{1;2}))),SUM(LARGE(D221:J221,{1})))</f>
        <v>85</v>
      </c>
    </row>
    <row r="222" spans="1:11" x14ac:dyDescent="0.35">
      <c r="A222" t="s">
        <v>44</v>
      </c>
      <c r="B222" t="s">
        <v>341</v>
      </c>
      <c r="C222" t="s">
        <v>48</v>
      </c>
      <c r="G222" s="2">
        <v>83</v>
      </c>
      <c r="K222" s="2">
        <f>IFERROR(IFERROR(IFERROR(IFERROR(SUM(LARGE(D222:J222,{1;2;3;4;5})),SUM(LARGE(D222:J222,{1;2;3;4}))),SUM(LARGE(D222:J222,{1;2;3}))),SUM(LARGE(D222:J222,{1;2}))),SUM(LARGE(D222:J222,{1})))</f>
        <v>83</v>
      </c>
    </row>
    <row r="223" spans="1:11" x14ac:dyDescent="0.35">
      <c r="A223" t="s">
        <v>390</v>
      </c>
      <c r="B223" t="s">
        <v>391</v>
      </c>
      <c r="C223" t="s">
        <v>4</v>
      </c>
      <c r="I223" s="2">
        <v>83</v>
      </c>
      <c r="K223" s="2">
        <f>IFERROR(IFERROR(IFERROR(IFERROR(SUM(LARGE(D223:J223,{1;2;3;4;5})),SUM(LARGE(D223:J223,{1;2;3;4}))),SUM(LARGE(D223:J223,{1;2;3}))),SUM(LARGE(D223:J223,{1;2}))),SUM(LARGE(D223:J223,{1})))</f>
        <v>83</v>
      </c>
    </row>
    <row r="224" spans="1:11" x14ac:dyDescent="0.35">
      <c r="A224" t="s">
        <v>287</v>
      </c>
      <c r="B224" t="s">
        <v>288</v>
      </c>
      <c r="C224" t="s">
        <v>102</v>
      </c>
      <c r="D224" s="1">
        <v>79</v>
      </c>
      <c r="K224" s="2">
        <f>IFERROR(IFERROR(IFERROR(IFERROR(SUM(LARGE(D224:J224,{1;2;3;4;5})),SUM(LARGE(D224:J224,{1;2;3;4}))),SUM(LARGE(D224:J224,{1;2;3}))),SUM(LARGE(D224:J224,{1;2}))),SUM(LARGE(D224:J224,{1})))</f>
        <v>79</v>
      </c>
    </row>
    <row r="225" spans="1:11" x14ac:dyDescent="0.35">
      <c r="A225" t="s">
        <v>197</v>
      </c>
      <c r="B225" t="s">
        <v>317</v>
      </c>
      <c r="C225" t="s">
        <v>48</v>
      </c>
      <c r="G225" s="2">
        <v>78</v>
      </c>
      <c r="K225" s="2">
        <f>IFERROR(IFERROR(IFERROR(IFERROR(SUM(LARGE(D225:J225,{1;2;3;4;5})),SUM(LARGE(D225:J225,{1;2;3;4}))),SUM(LARGE(D225:J225,{1;2;3}))),SUM(LARGE(D225:J225,{1;2}))),SUM(LARGE(D225:J225,{1})))</f>
        <v>78</v>
      </c>
    </row>
    <row r="226" spans="1:11" x14ac:dyDescent="0.35">
      <c r="A226" t="s">
        <v>342</v>
      </c>
      <c r="B226" t="s">
        <v>103</v>
      </c>
      <c r="C226" t="s">
        <v>1</v>
      </c>
      <c r="G226" s="2">
        <v>68</v>
      </c>
      <c r="K226" s="2">
        <f>IFERROR(IFERROR(IFERROR(IFERROR(SUM(LARGE(D226:J226,{1;2;3;4;5})),SUM(LARGE(D226:J226,{1;2;3;4}))),SUM(LARGE(D226:J226,{1;2;3}))),SUM(LARGE(D226:J226,{1;2}))),SUM(LARGE(D226:J226,{1})))</f>
        <v>68</v>
      </c>
    </row>
    <row r="227" spans="1:11" x14ac:dyDescent="0.35">
      <c r="A227" t="s">
        <v>23</v>
      </c>
      <c r="B227" t="s">
        <v>339</v>
      </c>
      <c r="C227" t="s">
        <v>1</v>
      </c>
      <c r="H227" s="2">
        <v>0</v>
      </c>
      <c r="I227" s="2">
        <v>65</v>
      </c>
      <c r="K227" s="2">
        <f>IFERROR(IFERROR(IFERROR(IFERROR(SUM(LARGE(D227:J227,{1;2;3;4;5})),SUM(LARGE(D227:J227,{1;2;3;4}))),SUM(LARGE(D227:J227,{1;2;3}))),SUM(LARGE(D227:J227,{1;2}))),SUM(LARGE(D227:J227,{1})))</f>
        <v>65</v>
      </c>
    </row>
    <row r="228" spans="1:11" x14ac:dyDescent="0.35">
      <c r="A228" t="s">
        <v>324</v>
      </c>
      <c r="B228" t="s">
        <v>334</v>
      </c>
      <c r="C228" t="s">
        <v>7</v>
      </c>
      <c r="F228" s="2">
        <v>0</v>
      </c>
      <c r="K228" s="2">
        <f>IFERROR(IFERROR(IFERROR(IFERROR(SUM(LARGE(D228:J228,{1;2;3;4;5})),SUM(LARGE(D228:J228,{1;2;3;4}))),SUM(LARGE(D228:J228,{1;2;3}))),SUM(LARGE(D228:J228,{1;2}))),SUM(LARGE(D228:J228,{1})))</f>
        <v>0</v>
      </c>
    </row>
    <row r="229" spans="1:11" x14ac:dyDescent="0.35">
      <c r="A229"/>
      <c r="B229"/>
      <c r="C229"/>
      <c r="K229" s="2"/>
    </row>
    <row r="230" spans="1:11" x14ac:dyDescent="0.35">
      <c r="K230" s="2"/>
    </row>
    <row r="231" spans="1:11" ht="15.5" x14ac:dyDescent="0.35">
      <c r="A231" s="4" t="s">
        <v>34</v>
      </c>
      <c r="B231" s="3" t="s">
        <v>173</v>
      </c>
      <c r="K231" s="2"/>
    </row>
    <row r="232" spans="1:11" x14ac:dyDescent="0.35">
      <c r="A232" s="26" t="s">
        <v>54</v>
      </c>
      <c r="B232" s="26" t="s">
        <v>104</v>
      </c>
      <c r="C232" s="26" t="s">
        <v>48</v>
      </c>
      <c r="D232" s="1">
        <v>100</v>
      </c>
      <c r="E232" s="2">
        <v>100</v>
      </c>
      <c r="F232" s="2">
        <v>100</v>
      </c>
      <c r="G232" s="2">
        <v>95</v>
      </c>
      <c r="H232" s="2">
        <v>96</v>
      </c>
      <c r="I232" s="2">
        <v>91</v>
      </c>
      <c r="J232" s="2">
        <v>100</v>
      </c>
      <c r="K232" s="2">
        <f>IFERROR(IFERROR(IFERROR(IFERROR(SUM(LARGE(D232:J232,{1;2;3;4;5})),SUM(LARGE(D232:J232,{1;2;3;4}))),SUM(LARGE(D232:J232,{1;2;3}))),SUM(LARGE(D232:J232,{1;2}))),SUM(LARGE(D232:J232,{1})))</f>
        <v>496</v>
      </c>
    </row>
    <row r="233" spans="1:11" x14ac:dyDescent="0.35">
      <c r="A233" s="27" t="s">
        <v>289</v>
      </c>
      <c r="B233" s="27" t="s">
        <v>290</v>
      </c>
      <c r="C233" s="27" t="s">
        <v>4</v>
      </c>
      <c r="D233" s="1">
        <v>98</v>
      </c>
      <c r="E233" s="2">
        <v>98</v>
      </c>
      <c r="F233" s="2">
        <v>98</v>
      </c>
      <c r="G233" s="2">
        <v>98</v>
      </c>
      <c r="H233" s="2">
        <v>95</v>
      </c>
      <c r="I233" s="2">
        <v>96</v>
      </c>
      <c r="K233" s="2">
        <f>IFERROR(IFERROR(IFERROR(IFERROR(SUM(LARGE(D233:J233,{1;2;3;4;5})),SUM(LARGE(D233:J233,{1;2;3;4}))),SUM(LARGE(D233:J233,{1;2;3}))),SUM(LARGE(D233:J233,{1;2}))),SUM(LARGE(D233:J233,{1})))</f>
        <v>488</v>
      </c>
    </row>
    <row r="234" spans="1:11" x14ac:dyDescent="0.35">
      <c r="A234" s="27" t="s">
        <v>75</v>
      </c>
      <c r="B234" s="27" t="s">
        <v>105</v>
      </c>
      <c r="C234" s="27" t="s">
        <v>77</v>
      </c>
      <c r="E234" s="2">
        <v>99</v>
      </c>
      <c r="F234" s="2">
        <v>99</v>
      </c>
      <c r="G234" s="2">
        <v>100</v>
      </c>
      <c r="H234" s="2">
        <v>83</v>
      </c>
      <c r="I234" s="2">
        <v>92</v>
      </c>
      <c r="J234" s="2">
        <v>87</v>
      </c>
      <c r="K234" s="2">
        <f>IFERROR(IFERROR(IFERROR(IFERROR(SUM(LARGE(D234:J234,{1;2;3;4;5})),SUM(LARGE(D234:J234,{1;2;3;4}))),SUM(LARGE(D234:J234,{1;2;3}))),SUM(LARGE(D234:J234,{1;2}))),SUM(LARGE(D234:J234,{1})))</f>
        <v>477</v>
      </c>
    </row>
    <row r="235" spans="1:11" x14ac:dyDescent="0.35">
      <c r="A235" s="27" t="s">
        <v>14</v>
      </c>
      <c r="B235" s="27" t="s">
        <v>99</v>
      </c>
      <c r="C235" s="27" t="s">
        <v>1</v>
      </c>
      <c r="D235" s="1">
        <v>91</v>
      </c>
      <c r="E235" s="2">
        <v>100</v>
      </c>
      <c r="F235" s="2">
        <v>97</v>
      </c>
      <c r="G235" s="2">
        <v>94</v>
      </c>
      <c r="H235" s="2">
        <v>90</v>
      </c>
      <c r="I235" s="2">
        <v>82</v>
      </c>
      <c r="J235" s="2">
        <v>88</v>
      </c>
      <c r="K235" s="2">
        <f>IFERROR(IFERROR(IFERROR(IFERROR(SUM(LARGE(D235:J235,{1;2;3;4;5})),SUM(LARGE(D235:J235,{1;2;3;4}))),SUM(LARGE(D235:J235,{1;2;3}))),SUM(LARGE(D235:J235,{1;2}))),SUM(LARGE(D235:J235,{1})))</f>
        <v>472</v>
      </c>
    </row>
    <row r="236" spans="1:11" x14ac:dyDescent="0.35">
      <c r="A236" s="27" t="s">
        <v>0</v>
      </c>
      <c r="B236" s="27" t="s">
        <v>108</v>
      </c>
      <c r="C236" s="27" t="s">
        <v>73</v>
      </c>
      <c r="D236" s="1">
        <v>91</v>
      </c>
      <c r="F236" s="2">
        <v>94</v>
      </c>
      <c r="G236" s="2">
        <v>91</v>
      </c>
      <c r="H236" s="2">
        <v>87</v>
      </c>
      <c r="I236" s="2">
        <v>92</v>
      </c>
      <c r="J236" s="2">
        <v>90</v>
      </c>
      <c r="K236" s="2">
        <f>IFERROR(IFERROR(IFERROR(IFERROR(SUM(LARGE(D236:J236,{1;2;3;4;5})),SUM(LARGE(D236:J236,{1;2;3;4}))),SUM(LARGE(D236:J236,{1;2;3}))),SUM(LARGE(D236:J236,{1;2}))),SUM(LARGE(D236:J236,{1})))</f>
        <v>458</v>
      </c>
    </row>
    <row r="237" spans="1:11" x14ac:dyDescent="0.35">
      <c r="A237" s="27" t="s">
        <v>115</v>
      </c>
      <c r="B237" s="27" t="s">
        <v>106</v>
      </c>
      <c r="C237" s="27" t="s">
        <v>1</v>
      </c>
      <c r="D237" s="1">
        <v>91</v>
      </c>
      <c r="E237" s="2">
        <v>93</v>
      </c>
      <c r="F237" s="2">
        <v>87</v>
      </c>
      <c r="G237" s="2">
        <v>79</v>
      </c>
      <c r="I237" s="2">
        <v>84</v>
      </c>
      <c r="J237" s="2">
        <v>61</v>
      </c>
      <c r="K237" s="2">
        <f>IFERROR(IFERROR(IFERROR(IFERROR(SUM(LARGE(D237:J237,{1;2;3;4;5})),SUM(LARGE(D237:J237,{1;2;3;4}))),SUM(LARGE(D237:J237,{1;2;3}))),SUM(LARGE(D237:J237,{1;2}))),SUM(LARGE(D237:J237,{1})))</f>
        <v>434</v>
      </c>
    </row>
    <row r="238" spans="1:11" x14ac:dyDescent="0.35">
      <c r="A238" s="27" t="s">
        <v>292</v>
      </c>
      <c r="B238" s="27" t="s">
        <v>103</v>
      </c>
      <c r="C238" s="27" t="s">
        <v>48</v>
      </c>
      <c r="D238" s="1">
        <v>90</v>
      </c>
      <c r="E238" s="2">
        <v>86</v>
      </c>
      <c r="F238" s="2">
        <v>87</v>
      </c>
      <c r="G238" s="2">
        <v>81</v>
      </c>
      <c r="H238" s="2">
        <v>65</v>
      </c>
      <c r="I238" s="2">
        <v>82</v>
      </c>
      <c r="J238" s="2">
        <v>76</v>
      </c>
      <c r="K238" s="2">
        <f>IFERROR(IFERROR(IFERROR(IFERROR(SUM(LARGE(D238:J238,{1;2;3;4;5})),SUM(LARGE(D238:J238,{1;2;3;4}))),SUM(LARGE(D238:J238,{1;2;3}))),SUM(LARGE(D238:J238,{1;2}))),SUM(LARGE(D238:J238,{1})))</f>
        <v>426</v>
      </c>
    </row>
    <row r="239" spans="1:11" x14ac:dyDescent="0.35">
      <c r="A239" s="27" t="s">
        <v>294</v>
      </c>
      <c r="B239" s="27" t="s">
        <v>168</v>
      </c>
      <c r="C239" s="27" t="s">
        <v>9</v>
      </c>
      <c r="D239" s="1">
        <v>86</v>
      </c>
      <c r="E239" s="2">
        <v>88</v>
      </c>
      <c r="G239" s="2">
        <v>82</v>
      </c>
      <c r="H239" s="2">
        <v>65</v>
      </c>
      <c r="I239" s="2">
        <v>85</v>
      </c>
      <c r="J239" s="2">
        <v>79</v>
      </c>
      <c r="K239" s="2">
        <f>IFERROR(IFERROR(IFERROR(IFERROR(SUM(LARGE(D239:J239,{1;2;3;4;5})),SUM(LARGE(D239:J239,{1;2;3;4}))),SUM(LARGE(D239:J239,{1;2;3}))),SUM(LARGE(D239:J239,{1;2}))),SUM(LARGE(D239:J239,{1})))</f>
        <v>420</v>
      </c>
    </row>
    <row r="240" spans="1:11" x14ac:dyDescent="0.35">
      <c r="A240" s="27" t="s">
        <v>295</v>
      </c>
      <c r="B240" s="27" t="s">
        <v>114</v>
      </c>
      <c r="C240" s="27" t="s">
        <v>7</v>
      </c>
      <c r="D240" s="1">
        <v>86</v>
      </c>
      <c r="E240" s="2">
        <v>91</v>
      </c>
      <c r="F240" s="2">
        <v>66</v>
      </c>
      <c r="G240" s="2">
        <v>71</v>
      </c>
      <c r="H240" s="2">
        <v>73</v>
      </c>
      <c r="I240" s="2">
        <v>83</v>
      </c>
      <c r="J240" s="2">
        <v>74</v>
      </c>
      <c r="K240" s="2">
        <f>IFERROR(IFERROR(IFERROR(IFERROR(SUM(LARGE(D240:J240,{1;2;3;4;5})),SUM(LARGE(D240:J240,{1;2;3;4}))),SUM(LARGE(D240:J240,{1;2;3}))),SUM(LARGE(D240:J240,{1;2}))),SUM(LARGE(D240:J240,{1})))</f>
        <v>407</v>
      </c>
    </row>
    <row r="241" spans="1:11" x14ac:dyDescent="0.35">
      <c r="A241" s="27" t="s">
        <v>109</v>
      </c>
      <c r="B241" s="27" t="s">
        <v>110</v>
      </c>
      <c r="C241" s="27" t="s">
        <v>1</v>
      </c>
      <c r="D241" s="1">
        <v>86</v>
      </c>
      <c r="E241" s="2">
        <v>97</v>
      </c>
      <c r="F241" s="2">
        <v>89</v>
      </c>
      <c r="H241" s="2">
        <v>0</v>
      </c>
      <c r="I241" s="2">
        <v>91</v>
      </c>
      <c r="K241" s="2">
        <f>IFERROR(IFERROR(IFERROR(IFERROR(SUM(LARGE(D241:J241,{1;2;3;4;5})),SUM(LARGE(D241:J241,{1;2;3;4}))),SUM(LARGE(D241:J241,{1;2;3}))),SUM(LARGE(D241:J241,{1;2}))),SUM(LARGE(D241:J241,{1})))</f>
        <v>363</v>
      </c>
    </row>
    <row r="242" spans="1:11" x14ac:dyDescent="0.35">
      <c r="A242" s="27" t="s">
        <v>14</v>
      </c>
      <c r="B242" s="27" t="s">
        <v>96</v>
      </c>
      <c r="C242" s="27" t="s">
        <v>97</v>
      </c>
      <c r="D242" s="1">
        <v>97</v>
      </c>
      <c r="F242" s="2">
        <v>77</v>
      </c>
      <c r="G242" s="2">
        <v>91</v>
      </c>
      <c r="I242" s="2">
        <v>84</v>
      </c>
      <c r="K242" s="2">
        <f>IFERROR(IFERROR(IFERROR(IFERROR(SUM(LARGE(D242:J242,{1;2;3;4;5})),SUM(LARGE(D242:J242,{1;2;3;4}))),SUM(LARGE(D242:J242,{1;2;3}))),SUM(LARGE(D242:J242,{1;2}))),SUM(LARGE(D242:J242,{1})))</f>
        <v>349</v>
      </c>
    </row>
    <row r="243" spans="1:11" x14ac:dyDescent="0.35">
      <c r="A243" s="27" t="s">
        <v>293</v>
      </c>
      <c r="B243" s="27" t="s">
        <v>113</v>
      </c>
      <c r="C243" s="27" t="s">
        <v>48</v>
      </c>
      <c r="D243" s="1">
        <v>87</v>
      </c>
      <c r="E243" s="2">
        <v>84</v>
      </c>
      <c r="F243" s="2">
        <v>75</v>
      </c>
      <c r="G243" s="2">
        <v>74</v>
      </c>
      <c r="K243" s="2">
        <f>IFERROR(IFERROR(IFERROR(IFERROR(SUM(LARGE(D243:J243,{1;2;3;4;5})),SUM(LARGE(D243:J243,{1;2;3;4}))),SUM(LARGE(D243:J243,{1;2;3}))),SUM(LARGE(D243:J243,{1;2}))),SUM(LARGE(D243:J243,{1})))</f>
        <v>320</v>
      </c>
    </row>
    <row r="244" spans="1:11" x14ac:dyDescent="0.35">
      <c r="A244" s="27" t="s">
        <v>54</v>
      </c>
      <c r="B244" s="27" t="s">
        <v>88</v>
      </c>
      <c r="C244" s="27" t="s">
        <v>97</v>
      </c>
      <c r="D244" s="1">
        <v>88</v>
      </c>
      <c r="G244" s="2">
        <v>83</v>
      </c>
      <c r="H244" s="2">
        <v>72</v>
      </c>
      <c r="K244" s="2">
        <f>IFERROR(IFERROR(IFERROR(IFERROR(SUM(LARGE(D244:J244,{1;2;3;4;5})),SUM(LARGE(D244:J244,{1;2;3;4}))),SUM(LARGE(D244:J244,{1;2;3}))),SUM(LARGE(D244:J244,{1;2}))),SUM(LARGE(D244:J244,{1})))</f>
        <v>243</v>
      </c>
    </row>
    <row r="245" spans="1:11" x14ac:dyDescent="0.35">
      <c r="A245" s="27" t="s">
        <v>343</v>
      </c>
      <c r="B245" s="27" t="s">
        <v>334</v>
      </c>
      <c r="C245" s="27" t="s">
        <v>48</v>
      </c>
      <c r="G245" s="2">
        <v>56</v>
      </c>
      <c r="H245" s="2">
        <v>49</v>
      </c>
      <c r="I245" s="2">
        <v>48</v>
      </c>
      <c r="J245" s="2">
        <v>48</v>
      </c>
      <c r="K245" s="2">
        <f>IFERROR(IFERROR(IFERROR(IFERROR(SUM(LARGE(D245:J245,{1;2;3;4;5})),SUM(LARGE(D245:J245,{1;2;3;4}))),SUM(LARGE(D245:J245,{1;2;3}))),SUM(LARGE(D245:J245,{1;2}))),SUM(LARGE(D245:J245,{1})))</f>
        <v>201</v>
      </c>
    </row>
    <row r="246" spans="1:11" x14ac:dyDescent="0.35">
      <c r="A246" s="27" t="s">
        <v>90</v>
      </c>
      <c r="B246" s="27" t="s">
        <v>91</v>
      </c>
      <c r="C246" s="27" t="s">
        <v>48</v>
      </c>
      <c r="H246" s="2">
        <v>100</v>
      </c>
      <c r="I246" s="2">
        <v>100</v>
      </c>
      <c r="K246" s="2">
        <f>IFERROR(IFERROR(IFERROR(IFERROR(SUM(LARGE(D246:J246,{1;2;3;4;5})),SUM(LARGE(D246:J246,{1;2;3;4}))),SUM(LARGE(D246:J246,{1;2;3}))),SUM(LARGE(D246:J246,{1;2}))),SUM(LARGE(D246:J246,{1})))</f>
        <v>200</v>
      </c>
    </row>
    <row r="247" spans="1:11" x14ac:dyDescent="0.35">
      <c r="A247" s="27" t="s">
        <v>116</v>
      </c>
      <c r="B247" s="27" t="s">
        <v>92</v>
      </c>
      <c r="C247" s="27" t="s">
        <v>39</v>
      </c>
      <c r="D247" s="1">
        <v>69</v>
      </c>
      <c r="E247" s="2">
        <v>72</v>
      </c>
      <c r="H247" s="2">
        <v>54</v>
      </c>
      <c r="K247" s="2">
        <f>IFERROR(IFERROR(IFERROR(IFERROR(SUM(LARGE(D247:J247,{1;2;3;4;5})),SUM(LARGE(D247:J247,{1;2;3;4}))),SUM(LARGE(D247:J247,{1;2;3}))),SUM(LARGE(D247:J247,{1;2}))),SUM(LARGE(D247:J247,{1})))</f>
        <v>195</v>
      </c>
    </row>
    <row r="248" spans="1:11" x14ac:dyDescent="0.35">
      <c r="A248" s="27" t="s">
        <v>189</v>
      </c>
      <c r="B248" s="27" t="s">
        <v>291</v>
      </c>
      <c r="C248" s="27" t="s">
        <v>136</v>
      </c>
      <c r="D248" s="1">
        <v>93</v>
      </c>
      <c r="G248" s="2">
        <v>85</v>
      </c>
      <c r="K248" s="2">
        <f>IFERROR(IFERROR(IFERROR(IFERROR(SUM(LARGE(D248:J248,{1;2;3;4;5})),SUM(LARGE(D248:J248,{1;2;3;4}))),SUM(LARGE(D248:J248,{1;2;3}))),SUM(LARGE(D248:J248,{1;2}))),SUM(LARGE(D248:J248,{1})))</f>
        <v>178</v>
      </c>
    </row>
    <row r="249" spans="1:11" x14ac:dyDescent="0.35">
      <c r="A249" s="27" t="s">
        <v>180</v>
      </c>
      <c r="B249" s="27" t="s">
        <v>181</v>
      </c>
      <c r="C249" s="27" t="s">
        <v>7</v>
      </c>
      <c r="E249" s="2">
        <v>73</v>
      </c>
      <c r="H249" s="2">
        <v>0</v>
      </c>
      <c r="I249" s="2">
        <v>39</v>
      </c>
      <c r="J249" s="2">
        <v>53</v>
      </c>
      <c r="K249" s="2">
        <f>IFERROR(IFERROR(IFERROR(IFERROR(SUM(LARGE(D249:J249,{1;2;3;4;5})),SUM(LARGE(D249:J249,{1;2;3;4}))),SUM(LARGE(D249:J249,{1;2;3}))),SUM(LARGE(D249:J249,{1;2}))),SUM(LARGE(D249:J249,{1})))</f>
        <v>165</v>
      </c>
    </row>
    <row r="250" spans="1:11" x14ac:dyDescent="0.35">
      <c r="A250" s="27" t="s">
        <v>372</v>
      </c>
      <c r="B250" s="27" t="s">
        <v>83</v>
      </c>
      <c r="C250" s="27" t="s">
        <v>166</v>
      </c>
      <c r="H250" s="2">
        <v>99</v>
      </c>
      <c r="K250" s="2">
        <f>IFERROR(IFERROR(IFERROR(IFERROR(SUM(LARGE(D250:J250,{1;2;3;4;5})),SUM(LARGE(D250:J250,{1;2;3;4}))),SUM(LARGE(D250:J250,{1;2;3}))),SUM(LARGE(D250:J250,{1;2}))),SUM(LARGE(D250:J250,{1})))</f>
        <v>99</v>
      </c>
    </row>
    <row r="251" spans="1:11" x14ac:dyDescent="0.35">
      <c r="A251" s="27" t="s">
        <v>402</v>
      </c>
      <c r="B251" s="27" t="s">
        <v>403</v>
      </c>
      <c r="C251" s="27" t="s">
        <v>404</v>
      </c>
      <c r="J251" s="2">
        <v>99</v>
      </c>
      <c r="K251" s="2">
        <f>IFERROR(IFERROR(IFERROR(IFERROR(SUM(LARGE(D251:J251,{1;2;3;4;5})),SUM(LARGE(D251:J251,{1;2;3;4}))),SUM(LARGE(D251:J251,{1;2;3}))),SUM(LARGE(D251:J251,{1;2}))),SUM(LARGE(D251:J251,{1})))</f>
        <v>99</v>
      </c>
    </row>
    <row r="252" spans="1:11" x14ac:dyDescent="0.35">
      <c r="A252" s="27" t="s">
        <v>392</v>
      </c>
      <c r="B252" s="27" t="s">
        <v>393</v>
      </c>
      <c r="C252" s="27" t="s">
        <v>394</v>
      </c>
      <c r="I252" s="2">
        <v>71</v>
      </c>
      <c r="K252" s="2">
        <f>IFERROR(IFERROR(IFERROR(IFERROR(SUM(LARGE(D252:J252,{1;2;3;4;5})),SUM(LARGE(D252:J252,{1;2;3;4}))),SUM(LARGE(D252:J252,{1;2;3}))),SUM(LARGE(D252:J252,{1;2}))),SUM(LARGE(D252:J252,{1})))</f>
        <v>71</v>
      </c>
    </row>
    <row r="253" spans="1:11" x14ac:dyDescent="0.35">
      <c r="A253" s="27" t="s">
        <v>344</v>
      </c>
      <c r="B253" s="27" t="s">
        <v>83</v>
      </c>
      <c r="C253" s="27" t="s">
        <v>1</v>
      </c>
      <c r="G253" s="2">
        <v>0</v>
      </c>
      <c r="K253" s="2">
        <f>IFERROR(IFERROR(IFERROR(IFERROR(SUM(LARGE(D253:J253,{1;2;3;4;5})),SUM(LARGE(D253:J253,{1;2;3;4}))),SUM(LARGE(D253:J253,{1;2;3}))),SUM(LARGE(D253:J253,{1;2}))),SUM(LARGE(D253:J253,{1})))</f>
        <v>0</v>
      </c>
    </row>
    <row r="254" spans="1:11" x14ac:dyDescent="0.35">
      <c r="A254" s="27" t="s">
        <v>43</v>
      </c>
      <c r="B254" s="27" t="s">
        <v>405</v>
      </c>
      <c r="C254" s="27" t="s">
        <v>20</v>
      </c>
      <c r="J254" s="2">
        <v>0</v>
      </c>
      <c r="K254" s="2">
        <f>IFERROR(IFERROR(IFERROR(IFERROR(SUM(LARGE(D254:J254,{1;2;3;4;5})),SUM(LARGE(D254:J254,{1;2;3;4}))),SUM(LARGE(D254:J254,{1;2;3}))),SUM(LARGE(D254:J254,{1;2}))),SUM(LARGE(D254:J254,{1})))</f>
        <v>0</v>
      </c>
    </row>
    <row r="255" spans="1:11" x14ac:dyDescent="0.35">
      <c r="A255"/>
      <c r="B255"/>
      <c r="C255"/>
      <c r="K255" s="2"/>
    </row>
    <row r="256" spans="1:11" x14ac:dyDescent="0.35">
      <c r="K256" s="2"/>
    </row>
    <row r="257" spans="1:12" ht="15.5" x14ac:dyDescent="0.35">
      <c r="A257" s="4" t="s">
        <v>36</v>
      </c>
      <c r="B257" s="3" t="s">
        <v>176</v>
      </c>
      <c r="K257" s="2"/>
    </row>
    <row r="258" spans="1:12" x14ac:dyDescent="0.35">
      <c r="A258" s="26" t="s">
        <v>35</v>
      </c>
      <c r="B258" s="26" t="s">
        <v>125</v>
      </c>
      <c r="C258" s="26" t="s">
        <v>20</v>
      </c>
      <c r="D258" s="1">
        <v>92</v>
      </c>
      <c r="E258" s="2">
        <v>100</v>
      </c>
      <c r="F258" s="2">
        <v>98</v>
      </c>
      <c r="G258" s="2">
        <v>99</v>
      </c>
      <c r="H258" s="2">
        <v>88</v>
      </c>
      <c r="I258" s="2">
        <v>100</v>
      </c>
      <c r="J258" s="2">
        <v>98</v>
      </c>
      <c r="K258" s="2">
        <f>IFERROR(IFERROR(IFERROR(IFERROR(SUM(LARGE(D258:J258,{1;2;3;4;5})),SUM(LARGE(D258:J258,{1;2;3;4}))),SUM(LARGE(D258:J258,{1;2;3}))),SUM(LARGE(D258:J258,{1;2}))),SUM(LARGE(D258:J258,{1})))</f>
        <v>495</v>
      </c>
      <c r="L258" s="1"/>
    </row>
    <row r="259" spans="1:12" x14ac:dyDescent="0.35">
      <c r="A259" s="27" t="s">
        <v>71</v>
      </c>
      <c r="B259" s="27" t="s">
        <v>122</v>
      </c>
      <c r="C259" s="27" t="s">
        <v>73</v>
      </c>
      <c r="E259" s="2">
        <v>100</v>
      </c>
      <c r="F259" s="2">
        <v>98</v>
      </c>
      <c r="G259" s="2">
        <v>91</v>
      </c>
      <c r="H259" s="2">
        <v>100</v>
      </c>
      <c r="I259" s="2">
        <v>85</v>
      </c>
      <c r="J259" s="2">
        <v>100</v>
      </c>
      <c r="K259" s="2">
        <f>IFERROR(IFERROR(IFERROR(IFERROR(SUM(LARGE(D259:J259,{1;2;3;4;5})),SUM(LARGE(D259:J259,{1;2;3;4}))),SUM(LARGE(D259:J259,{1;2;3}))),SUM(LARGE(D259:J259,{1;2}))),SUM(LARGE(D259:J259,{1})))</f>
        <v>489</v>
      </c>
      <c r="L259" s="1"/>
    </row>
    <row r="260" spans="1:12" x14ac:dyDescent="0.35">
      <c r="A260" t="s">
        <v>101</v>
      </c>
      <c r="B260" t="s">
        <v>85</v>
      </c>
      <c r="C260" t="s">
        <v>48</v>
      </c>
      <c r="D260" s="1">
        <v>100</v>
      </c>
      <c r="E260" s="2">
        <v>93</v>
      </c>
      <c r="F260" s="2">
        <v>90</v>
      </c>
      <c r="G260" s="2">
        <v>98</v>
      </c>
      <c r="H260" s="2">
        <v>91</v>
      </c>
      <c r="I260" s="2">
        <v>93</v>
      </c>
      <c r="J260" s="2">
        <v>97</v>
      </c>
      <c r="K260" s="2">
        <f>IFERROR(IFERROR(IFERROR(IFERROR(SUM(LARGE(D260:J260,{1;2;3;4;5})),SUM(LARGE(D260:J260,{1;2;3;4}))),SUM(LARGE(D260:J260,{1;2;3}))),SUM(LARGE(D260:J260,{1;2}))),SUM(LARGE(D260:J260,{1})))</f>
        <v>481</v>
      </c>
      <c r="L260" s="1"/>
    </row>
    <row r="261" spans="1:12" x14ac:dyDescent="0.35">
      <c r="A261" s="27" t="s">
        <v>118</v>
      </c>
      <c r="B261" s="27" t="s">
        <v>119</v>
      </c>
      <c r="C261" s="27" t="s">
        <v>48</v>
      </c>
      <c r="D261" s="1">
        <v>96</v>
      </c>
      <c r="E261" s="2">
        <v>96</v>
      </c>
      <c r="F261" s="2">
        <v>89</v>
      </c>
      <c r="H261" s="2">
        <v>97</v>
      </c>
      <c r="I261" s="2">
        <v>91</v>
      </c>
      <c r="K261" s="2">
        <f>IFERROR(IFERROR(IFERROR(IFERROR(SUM(LARGE(D261:J261,{1;2;3;4;5})),SUM(LARGE(D261:J261,{1;2;3;4}))),SUM(LARGE(D261:J261,{1;2;3}))),SUM(LARGE(D261:J261,{1;2}))),SUM(LARGE(D261:J261,{1})))</f>
        <v>469</v>
      </c>
    </row>
    <row r="262" spans="1:12" x14ac:dyDescent="0.35">
      <c r="A262" t="s">
        <v>66</v>
      </c>
      <c r="B262" t="s">
        <v>107</v>
      </c>
      <c r="C262" t="s">
        <v>1</v>
      </c>
      <c r="D262" s="1">
        <v>90</v>
      </c>
      <c r="E262" s="2">
        <v>95</v>
      </c>
      <c r="F262" s="2">
        <v>96</v>
      </c>
      <c r="G262" s="2">
        <v>100</v>
      </c>
      <c r="H262" s="2">
        <v>86</v>
      </c>
      <c r="I262" s="2">
        <v>0</v>
      </c>
      <c r="K262" s="2">
        <f>IFERROR(IFERROR(IFERROR(IFERROR(SUM(LARGE(D262:J262,{1;2;3;4;5})),SUM(LARGE(D262:J262,{1;2;3;4}))),SUM(LARGE(D262:J262,{1;2;3}))),SUM(LARGE(D262:J262,{1;2}))),SUM(LARGE(D262:J262,{1})))</f>
        <v>467</v>
      </c>
    </row>
    <row r="263" spans="1:12" x14ac:dyDescent="0.35">
      <c r="A263" t="s">
        <v>68</v>
      </c>
      <c r="B263" t="s">
        <v>133</v>
      </c>
      <c r="C263" t="s">
        <v>12</v>
      </c>
      <c r="D263" s="1">
        <v>93</v>
      </c>
      <c r="E263" s="2">
        <v>93</v>
      </c>
      <c r="F263" s="2">
        <v>91</v>
      </c>
      <c r="G263" s="2">
        <v>96</v>
      </c>
      <c r="H263" s="2">
        <v>90</v>
      </c>
      <c r="I263" s="2">
        <v>92</v>
      </c>
      <c r="J263" s="2">
        <v>87</v>
      </c>
      <c r="K263" s="2">
        <f>IFERROR(IFERROR(IFERROR(IFERROR(SUM(LARGE(D263:J263,{1;2;3;4;5})),SUM(LARGE(D263:J263,{1;2;3;4}))),SUM(LARGE(D263:J263,{1;2;3}))),SUM(LARGE(D263:J263,{1;2}))),SUM(LARGE(D263:J263,{1})))</f>
        <v>465</v>
      </c>
    </row>
    <row r="264" spans="1:12" x14ac:dyDescent="0.35">
      <c r="A264" t="s">
        <v>161</v>
      </c>
      <c r="B264" t="s">
        <v>114</v>
      </c>
      <c r="C264" t="s">
        <v>4</v>
      </c>
      <c r="D264" s="1">
        <v>84</v>
      </c>
      <c r="E264" s="2">
        <v>98</v>
      </c>
      <c r="F264" s="2">
        <v>83</v>
      </c>
      <c r="G264" s="2">
        <v>100</v>
      </c>
      <c r="H264" s="2">
        <v>84</v>
      </c>
      <c r="I264" s="2">
        <v>94</v>
      </c>
      <c r="J264" s="2">
        <v>89</v>
      </c>
      <c r="K264" s="2">
        <f>IFERROR(IFERROR(IFERROR(IFERROR(SUM(LARGE(D264:J264,{1;2;3;4;5})),SUM(LARGE(D264:J264,{1;2;3;4}))),SUM(LARGE(D264:J264,{1;2;3}))),SUM(LARGE(D264:J264,{1;2}))),SUM(LARGE(D264:J264,{1})))</f>
        <v>465</v>
      </c>
    </row>
    <row r="265" spans="1:12" x14ac:dyDescent="0.35">
      <c r="A265" t="s">
        <v>123</v>
      </c>
      <c r="B265" t="s">
        <v>124</v>
      </c>
      <c r="C265" t="s">
        <v>20</v>
      </c>
      <c r="F265" s="2">
        <v>77</v>
      </c>
      <c r="G265" s="2">
        <v>98</v>
      </c>
      <c r="H265" s="2">
        <v>99</v>
      </c>
      <c r="I265" s="2">
        <v>91</v>
      </c>
      <c r="J265" s="2">
        <v>96</v>
      </c>
      <c r="K265" s="2">
        <f>IFERROR(IFERROR(IFERROR(IFERROR(SUM(LARGE(D265:J265,{1;2;3;4;5})),SUM(LARGE(D265:J265,{1;2;3;4}))),SUM(LARGE(D265:J265,{1;2;3}))),SUM(LARGE(D265:J265,{1;2}))),SUM(LARGE(D265:J265,{1})))</f>
        <v>461</v>
      </c>
    </row>
    <row r="266" spans="1:12" x14ac:dyDescent="0.35">
      <c r="A266" t="s">
        <v>64</v>
      </c>
      <c r="B266" t="s">
        <v>94</v>
      </c>
      <c r="C266" t="s">
        <v>162</v>
      </c>
      <c r="D266" s="1">
        <v>91</v>
      </c>
      <c r="E266" s="2">
        <v>94</v>
      </c>
      <c r="F266" s="2">
        <v>89</v>
      </c>
      <c r="G266" s="2">
        <v>76</v>
      </c>
      <c r="H266" s="2">
        <v>0</v>
      </c>
      <c r="I266" s="2">
        <v>90</v>
      </c>
      <c r="J266" s="2">
        <v>89</v>
      </c>
      <c r="K266" s="2">
        <f>IFERROR(IFERROR(IFERROR(IFERROR(SUM(LARGE(D266:J266,{1;2;3;4;5})),SUM(LARGE(D266:J266,{1;2;3;4}))),SUM(LARGE(D266:J266,{1;2;3}))),SUM(LARGE(D266:J266,{1;2}))),SUM(LARGE(D266:J266,{1})))</f>
        <v>453</v>
      </c>
    </row>
    <row r="267" spans="1:12" x14ac:dyDescent="0.35">
      <c r="A267" t="s">
        <v>78</v>
      </c>
      <c r="B267" t="s">
        <v>335</v>
      </c>
      <c r="C267" t="s">
        <v>152</v>
      </c>
      <c r="F267" s="2">
        <v>88</v>
      </c>
      <c r="G267" s="2">
        <v>91</v>
      </c>
      <c r="H267" s="2">
        <v>85</v>
      </c>
      <c r="I267" s="2">
        <v>89</v>
      </c>
      <c r="J267" s="2">
        <v>89</v>
      </c>
      <c r="K267" s="2">
        <f>IFERROR(IFERROR(IFERROR(IFERROR(SUM(LARGE(D267:J267,{1;2;3;4;5})),SUM(LARGE(D267:J267,{1;2;3;4}))),SUM(LARGE(D267:J267,{1;2;3}))),SUM(LARGE(D267:J267,{1;2}))),SUM(LARGE(D267:J267,{1})))</f>
        <v>442</v>
      </c>
    </row>
    <row r="268" spans="1:12" x14ac:dyDescent="0.35">
      <c r="A268" t="s">
        <v>111</v>
      </c>
      <c r="B268" t="s">
        <v>112</v>
      </c>
      <c r="C268" t="s">
        <v>39</v>
      </c>
      <c r="D268" s="1">
        <v>0</v>
      </c>
      <c r="E268" s="2">
        <v>98</v>
      </c>
      <c r="F268" s="2">
        <v>75</v>
      </c>
      <c r="G268" s="2">
        <v>95</v>
      </c>
      <c r="H268" s="2">
        <v>70</v>
      </c>
      <c r="I268" s="2">
        <v>93</v>
      </c>
      <c r="K268" s="2">
        <f>IFERROR(IFERROR(IFERROR(IFERROR(SUM(LARGE(D268:J268,{1;2;3;4;5})),SUM(LARGE(D268:J268,{1;2;3;4}))),SUM(LARGE(D268:J268,{1;2;3}))),SUM(LARGE(D268:J268,{1;2}))),SUM(LARGE(D268:J268,{1})))</f>
        <v>431</v>
      </c>
    </row>
    <row r="269" spans="1:12" x14ac:dyDescent="0.35">
      <c r="A269" t="s">
        <v>127</v>
      </c>
      <c r="B269" t="s">
        <v>128</v>
      </c>
      <c r="C269" t="s">
        <v>4</v>
      </c>
      <c r="D269" s="1">
        <v>81</v>
      </c>
      <c r="E269" s="2">
        <v>83</v>
      </c>
      <c r="G269" s="2">
        <v>84</v>
      </c>
      <c r="H269" s="2">
        <v>82</v>
      </c>
      <c r="I269" s="2">
        <v>87</v>
      </c>
      <c r="J269" s="2">
        <v>80</v>
      </c>
      <c r="K269" s="2">
        <f>IFERROR(IFERROR(IFERROR(IFERROR(SUM(LARGE(D269:J269,{1;2;3;4;5})),SUM(LARGE(D269:J269,{1;2;3;4}))),SUM(LARGE(D269:J269,{1;2;3}))),SUM(LARGE(D269:J269,{1;2}))),SUM(LARGE(D269:J269,{1})))</f>
        <v>417</v>
      </c>
    </row>
    <row r="270" spans="1:12" x14ac:dyDescent="0.35">
      <c r="A270" t="s">
        <v>14</v>
      </c>
      <c r="B270" t="s">
        <v>126</v>
      </c>
      <c r="C270" t="s">
        <v>1</v>
      </c>
      <c r="D270" s="1">
        <v>79</v>
      </c>
      <c r="E270" s="2">
        <v>82</v>
      </c>
      <c r="G270" s="2">
        <v>85</v>
      </c>
      <c r="H270" s="2">
        <v>69</v>
      </c>
      <c r="I270" s="2">
        <v>81</v>
      </c>
      <c r="J270" s="2">
        <v>90</v>
      </c>
      <c r="K270" s="2">
        <f>IFERROR(IFERROR(IFERROR(IFERROR(SUM(LARGE(D270:J270,{1;2;3;4;5})),SUM(LARGE(D270:J270,{1;2;3;4}))),SUM(LARGE(D270:J270,{1;2;3}))),SUM(LARGE(D270:J270,{1;2}))),SUM(LARGE(D270:J270,{1})))</f>
        <v>417</v>
      </c>
    </row>
    <row r="271" spans="1:12" x14ac:dyDescent="0.35">
      <c r="A271" t="s">
        <v>182</v>
      </c>
      <c r="B271" t="s">
        <v>113</v>
      </c>
      <c r="C271" t="s">
        <v>1</v>
      </c>
      <c r="D271" s="1">
        <v>69</v>
      </c>
      <c r="E271" s="2">
        <v>82</v>
      </c>
      <c r="F271" s="2">
        <v>84</v>
      </c>
      <c r="G271" s="2">
        <v>87</v>
      </c>
      <c r="I271" s="2">
        <v>75</v>
      </c>
      <c r="K271" s="2">
        <f>IFERROR(IFERROR(IFERROR(IFERROR(SUM(LARGE(D271:J271,{1;2;3;4;5})),SUM(LARGE(D271:J271,{1;2;3;4}))),SUM(LARGE(D271:J271,{1;2;3}))),SUM(LARGE(D271:J271,{1;2}))),SUM(LARGE(D271:J271,{1})))</f>
        <v>397</v>
      </c>
    </row>
    <row r="272" spans="1:12" x14ac:dyDescent="0.35">
      <c r="A272" t="s">
        <v>296</v>
      </c>
      <c r="B272" t="s">
        <v>164</v>
      </c>
      <c r="C272" t="s">
        <v>4</v>
      </c>
      <c r="D272" s="1">
        <v>94</v>
      </c>
      <c r="F272" s="2">
        <v>100</v>
      </c>
      <c r="H272" s="2">
        <v>96</v>
      </c>
      <c r="I272" s="2">
        <v>97</v>
      </c>
      <c r="K272" s="2">
        <f>IFERROR(IFERROR(IFERROR(IFERROR(SUM(LARGE(D272:J272,{1;2;3;4;5})),SUM(LARGE(D272:J272,{1;2;3;4}))),SUM(LARGE(D272:J272,{1;2;3}))),SUM(LARGE(D272:J272,{1;2}))),SUM(LARGE(D272:J272,{1})))</f>
        <v>387</v>
      </c>
    </row>
    <row r="273" spans="1:11" x14ac:dyDescent="0.35">
      <c r="A273" t="s">
        <v>297</v>
      </c>
      <c r="B273" t="s">
        <v>150</v>
      </c>
      <c r="C273" t="s">
        <v>166</v>
      </c>
      <c r="E273" s="2">
        <v>88</v>
      </c>
      <c r="F273" s="2">
        <v>90</v>
      </c>
      <c r="H273" s="2">
        <v>91</v>
      </c>
      <c r="I273" s="2">
        <v>90</v>
      </c>
      <c r="J273" s="2">
        <v>0</v>
      </c>
      <c r="K273" s="2">
        <f>IFERROR(IFERROR(IFERROR(IFERROR(SUM(LARGE(D273:J273,{1;2;3;4;5})),SUM(LARGE(D273:J273,{1;2;3;4}))),SUM(LARGE(D273:J273,{1;2;3}))),SUM(LARGE(D273:J273,{1;2}))),SUM(LARGE(D273:J273,{1})))</f>
        <v>359</v>
      </c>
    </row>
    <row r="274" spans="1:11" x14ac:dyDescent="0.35">
      <c r="A274" t="s">
        <v>129</v>
      </c>
      <c r="B274" t="s">
        <v>130</v>
      </c>
      <c r="C274" t="s">
        <v>16</v>
      </c>
      <c r="F274" s="2">
        <v>82</v>
      </c>
      <c r="G274" s="2">
        <v>88</v>
      </c>
      <c r="H274" s="2">
        <v>85</v>
      </c>
      <c r="I274" s="2">
        <v>89</v>
      </c>
      <c r="K274" s="2">
        <f>IFERROR(IFERROR(IFERROR(IFERROR(SUM(LARGE(D274:J274,{1;2;3;4;5})),SUM(LARGE(D274:J274,{1;2;3;4}))),SUM(LARGE(D274:J274,{1;2;3}))),SUM(LARGE(D274:J274,{1;2}))),SUM(LARGE(D274:J274,{1})))</f>
        <v>344</v>
      </c>
    </row>
    <row r="275" spans="1:11" x14ac:dyDescent="0.35">
      <c r="A275" t="s">
        <v>131</v>
      </c>
      <c r="B275" t="s">
        <v>128</v>
      </c>
      <c r="C275" t="s">
        <v>98</v>
      </c>
      <c r="D275" s="1">
        <v>69</v>
      </c>
      <c r="E275" s="2">
        <v>0</v>
      </c>
      <c r="H275" s="2">
        <v>75</v>
      </c>
      <c r="I275" s="2">
        <v>76</v>
      </c>
      <c r="J275" s="2">
        <v>80</v>
      </c>
      <c r="K275" s="2">
        <f>IFERROR(IFERROR(IFERROR(IFERROR(SUM(LARGE(D275:J275,{1;2;3;4;5})),SUM(LARGE(D275:J275,{1;2;3;4}))),SUM(LARGE(D275:J275,{1;2;3}))),SUM(LARGE(D275:J275,{1;2}))),SUM(LARGE(D275:J275,{1})))</f>
        <v>300</v>
      </c>
    </row>
    <row r="276" spans="1:11" x14ac:dyDescent="0.35">
      <c r="A276" t="s">
        <v>120</v>
      </c>
      <c r="B276" t="s">
        <v>121</v>
      </c>
      <c r="C276" t="s">
        <v>204</v>
      </c>
      <c r="E276" s="2">
        <v>92</v>
      </c>
      <c r="F276" s="2">
        <v>91</v>
      </c>
      <c r="G276" s="2">
        <v>88</v>
      </c>
      <c r="K276" s="2">
        <f>IFERROR(IFERROR(IFERROR(IFERROR(SUM(LARGE(D276:J276,{1;2;3;4;5})),SUM(LARGE(D276:J276,{1;2;3;4}))),SUM(LARGE(D276:J276,{1;2;3}))),SUM(LARGE(D276:J276,{1;2}))),SUM(LARGE(D276:J276,{1})))</f>
        <v>271</v>
      </c>
    </row>
    <row r="277" spans="1:11" x14ac:dyDescent="0.35">
      <c r="A277" t="s">
        <v>30</v>
      </c>
      <c r="B277" t="s">
        <v>94</v>
      </c>
      <c r="C277" t="s">
        <v>4</v>
      </c>
      <c r="D277" s="1">
        <v>0</v>
      </c>
      <c r="E277" s="2">
        <v>89</v>
      </c>
      <c r="F277" s="2">
        <v>84</v>
      </c>
      <c r="I277" s="2">
        <v>88</v>
      </c>
      <c r="K277" s="2">
        <f>IFERROR(IFERROR(IFERROR(IFERROR(SUM(LARGE(D277:J277,{1;2;3;4;5})),SUM(LARGE(D277:J277,{1;2;3;4}))),SUM(LARGE(D277:J277,{1;2;3}))),SUM(LARGE(D277:J277,{1;2}))),SUM(LARGE(D277:J277,{1})))</f>
        <v>261</v>
      </c>
    </row>
    <row r="278" spans="1:11" x14ac:dyDescent="0.35">
      <c r="A278" t="s">
        <v>345</v>
      </c>
      <c r="B278" t="s">
        <v>96</v>
      </c>
      <c r="C278" t="s">
        <v>152</v>
      </c>
      <c r="G278" s="2">
        <v>73</v>
      </c>
      <c r="H278" s="2">
        <v>85</v>
      </c>
      <c r="I278" s="2">
        <v>88</v>
      </c>
      <c r="K278" s="2">
        <f>IFERROR(IFERROR(IFERROR(IFERROR(SUM(LARGE(D278:J278,{1;2;3;4;5})),SUM(LARGE(D278:J278,{1;2;3;4}))),SUM(LARGE(D278:J278,{1;2;3}))),SUM(LARGE(D278:J278,{1;2}))),SUM(LARGE(D278:J278,{1})))</f>
        <v>246</v>
      </c>
    </row>
    <row r="279" spans="1:11" x14ac:dyDescent="0.35">
      <c r="A279" t="s">
        <v>132</v>
      </c>
      <c r="B279" t="s">
        <v>336</v>
      </c>
      <c r="C279" t="s">
        <v>152</v>
      </c>
      <c r="F279" s="2">
        <v>84</v>
      </c>
      <c r="I279" s="2">
        <v>93</v>
      </c>
      <c r="K279" s="2">
        <f>IFERROR(IFERROR(IFERROR(IFERROR(SUM(LARGE(D279:J279,{1;2;3;4;5})),SUM(LARGE(D279:J279,{1;2;3;4}))),SUM(LARGE(D279:J279,{1;2;3}))),SUM(LARGE(D279:J279,{1;2}))),SUM(LARGE(D279:J279,{1})))</f>
        <v>177</v>
      </c>
    </row>
    <row r="280" spans="1:11" x14ac:dyDescent="0.35">
      <c r="A280" t="s">
        <v>163</v>
      </c>
      <c r="B280" t="s">
        <v>150</v>
      </c>
      <c r="C280" t="s">
        <v>48</v>
      </c>
      <c r="D280" s="1">
        <v>0</v>
      </c>
      <c r="H280" s="2">
        <v>78</v>
      </c>
      <c r="I280" s="2">
        <v>93</v>
      </c>
      <c r="K280" s="2">
        <f>IFERROR(IFERROR(IFERROR(IFERROR(SUM(LARGE(D280:J280,{1;2;3;4;5})),SUM(LARGE(D280:J280,{1;2;3;4}))),SUM(LARGE(D280:J280,{1;2;3}))),SUM(LARGE(D280:J280,{1;2}))),SUM(LARGE(D280:J280,{1})))</f>
        <v>171</v>
      </c>
    </row>
    <row r="281" spans="1:11" x14ac:dyDescent="0.35">
      <c r="A281" t="s">
        <v>134</v>
      </c>
      <c r="B281" t="s">
        <v>110</v>
      </c>
      <c r="C281" t="s">
        <v>48</v>
      </c>
      <c r="E281" s="2">
        <v>50</v>
      </c>
      <c r="F281" s="2">
        <v>41</v>
      </c>
      <c r="G281" s="2">
        <v>40</v>
      </c>
      <c r="K281" s="2">
        <f>IFERROR(IFERROR(IFERROR(IFERROR(SUM(LARGE(D281:J281,{1;2;3;4;5})),SUM(LARGE(D281:J281,{1;2;3;4}))),SUM(LARGE(D281:J281,{1;2;3}))),SUM(LARGE(D281:J281,{1;2}))),SUM(LARGE(D281:J281,{1})))</f>
        <v>131</v>
      </c>
    </row>
    <row r="282" spans="1:11" x14ac:dyDescent="0.35">
      <c r="A282" t="s">
        <v>373</v>
      </c>
      <c r="B282" t="s">
        <v>374</v>
      </c>
      <c r="C282" t="s">
        <v>4</v>
      </c>
      <c r="H282" s="2">
        <v>87</v>
      </c>
      <c r="K282" s="2">
        <f>IFERROR(IFERROR(IFERROR(IFERROR(SUM(LARGE(D282:J282,{1;2;3;4;5})),SUM(LARGE(D282:J282,{1;2;3;4}))),SUM(LARGE(D282:J282,{1;2;3}))),SUM(LARGE(D282:J282,{1;2}))),SUM(LARGE(D282:J282,{1})))</f>
        <v>87</v>
      </c>
    </row>
    <row r="283" spans="1:11" x14ac:dyDescent="0.35">
      <c r="A283" t="s">
        <v>375</v>
      </c>
      <c r="B283" t="s">
        <v>376</v>
      </c>
      <c r="C283" t="s">
        <v>77</v>
      </c>
      <c r="H283" s="2">
        <v>81</v>
      </c>
      <c r="K283" s="2">
        <f>IFERROR(IFERROR(IFERROR(IFERROR(SUM(LARGE(D283:J283,{1;2;3;4;5})),SUM(LARGE(D283:J283,{1;2;3;4}))),SUM(LARGE(D283:J283,{1;2;3}))),SUM(LARGE(D283:J283,{1;2}))),SUM(LARGE(D283:J283,{1})))</f>
        <v>81</v>
      </c>
    </row>
    <row r="284" spans="1:11" x14ac:dyDescent="0.35">
      <c r="A284" t="s">
        <v>0</v>
      </c>
      <c r="B284" t="s">
        <v>377</v>
      </c>
      <c r="C284" t="s">
        <v>378</v>
      </c>
      <c r="H284" s="2">
        <v>73</v>
      </c>
      <c r="K284" s="2">
        <f>IFERROR(IFERROR(IFERROR(IFERROR(SUM(LARGE(D284:J284,{1;2;3;4;5})),SUM(LARGE(D284:J284,{1;2;3;4}))),SUM(LARGE(D284:J284,{1;2;3}))),SUM(LARGE(D284:J284,{1;2}))),SUM(LARGE(D284:J284,{1})))</f>
        <v>73</v>
      </c>
    </row>
    <row r="285" spans="1:11" x14ac:dyDescent="0.35">
      <c r="A285" t="s">
        <v>395</v>
      </c>
      <c r="B285" t="s">
        <v>168</v>
      </c>
      <c r="C285" t="s">
        <v>48</v>
      </c>
      <c r="I285" s="2">
        <v>0</v>
      </c>
      <c r="K285" s="2">
        <f>IFERROR(IFERROR(IFERROR(IFERROR(SUM(LARGE(D285:J285,{1;2;3;4;5})),SUM(LARGE(D285:J285,{1;2;3;4}))),SUM(LARGE(D285:J285,{1;2;3}))),SUM(LARGE(D285:J285,{1;2}))),SUM(LARGE(D285:J285,{1})))</f>
        <v>0</v>
      </c>
    </row>
    <row r="288" spans="1:11" x14ac:dyDescent="0.35">
      <c r="A288" s="3" t="s">
        <v>232</v>
      </c>
      <c r="B288" s="3" t="s">
        <v>172</v>
      </c>
    </row>
    <row r="289" spans="1:11" x14ac:dyDescent="0.35">
      <c r="A289" s="26" t="s">
        <v>165</v>
      </c>
      <c r="B289" s="26" t="s">
        <v>114</v>
      </c>
      <c r="C289" s="26" t="s">
        <v>48</v>
      </c>
      <c r="D289" s="1">
        <v>100</v>
      </c>
      <c r="F289" s="2">
        <v>100</v>
      </c>
      <c r="G289" s="2">
        <v>100</v>
      </c>
      <c r="H289" s="2">
        <v>82</v>
      </c>
      <c r="I289" s="2">
        <v>96</v>
      </c>
      <c r="J289" s="2">
        <v>100</v>
      </c>
      <c r="K289" s="2">
        <f>IFERROR(IFERROR(IFERROR(IFERROR(SUM(LARGE(D289:J289,{1;2;3;4;5})),SUM(LARGE(D289:J289,{1;2;3;4}))),SUM(LARGE(D289:J289,{1;2;3}))),SUM(LARGE(D289:J289,{1;2}))),SUM(LARGE(D289:J289,{1})))</f>
        <v>496</v>
      </c>
    </row>
    <row r="290" spans="1:11" x14ac:dyDescent="0.35">
      <c r="A290" t="s">
        <v>0</v>
      </c>
      <c r="B290" t="s">
        <v>299</v>
      </c>
      <c r="C290" t="s">
        <v>184</v>
      </c>
      <c r="D290" s="1">
        <v>79</v>
      </c>
      <c r="F290" s="2">
        <v>91</v>
      </c>
      <c r="G290" s="2">
        <v>84</v>
      </c>
      <c r="H290" s="2">
        <v>100</v>
      </c>
      <c r="I290" s="2">
        <v>100</v>
      </c>
      <c r="K290" s="2">
        <f>IFERROR(IFERROR(IFERROR(IFERROR(SUM(LARGE(D290:J290,{1;2;3;4;5})),SUM(LARGE(D290:J290,{1;2;3;4}))),SUM(LARGE(D290:J290,{1;2;3}))),SUM(LARGE(D290:J290,{1;2}))),SUM(LARGE(D290:J290,{1})))</f>
        <v>454</v>
      </c>
    </row>
    <row r="291" spans="1:11" x14ac:dyDescent="0.35">
      <c r="A291" t="s">
        <v>21</v>
      </c>
      <c r="B291" t="s">
        <v>298</v>
      </c>
      <c r="C291" t="s">
        <v>184</v>
      </c>
      <c r="D291" s="1">
        <v>83</v>
      </c>
      <c r="F291" s="2">
        <v>90</v>
      </c>
      <c r="G291" s="2">
        <v>68</v>
      </c>
      <c r="K291" s="2">
        <f>IFERROR(IFERROR(IFERROR(IFERROR(SUM(LARGE(D291:J291,{1;2;3;4;5})),SUM(LARGE(D291:J291,{1;2;3;4}))),SUM(LARGE(D291:J291,{1;2;3}))),SUM(LARGE(D291:J291,{1;2}))),SUM(LARGE(D291:J291,{1})))</f>
        <v>241</v>
      </c>
    </row>
    <row r="292" spans="1:11" x14ac:dyDescent="0.35">
      <c r="A292" s="3" t="s">
        <v>379</v>
      </c>
      <c r="B292" s="3" t="s">
        <v>380</v>
      </c>
      <c r="C292" s="3" t="s">
        <v>4</v>
      </c>
      <c r="H292" s="2">
        <v>92</v>
      </c>
      <c r="K292" s="2">
        <f>IFERROR(IFERROR(IFERROR(IFERROR(SUM(LARGE(D292:J292,{1;2;3;4;5})),SUM(LARGE(D292:J292,{1;2;3;4}))),SUM(LARGE(D292:J292,{1;2;3}))),SUM(LARGE(D292:J292,{1;2}))),SUM(LARGE(D292:J292,{1})))</f>
        <v>92</v>
      </c>
    </row>
    <row r="293" spans="1:11" x14ac:dyDescent="0.35">
      <c r="A293" s="3" t="s">
        <v>28</v>
      </c>
      <c r="B293" s="3" t="s">
        <v>381</v>
      </c>
      <c r="C293" s="3" t="s">
        <v>162</v>
      </c>
      <c r="H293" s="2">
        <v>87</v>
      </c>
      <c r="I293" s="2">
        <v>0</v>
      </c>
      <c r="K293" s="2">
        <f>IFERROR(IFERROR(IFERROR(IFERROR(SUM(LARGE(D293:J293,{1;2;3;4;5})),SUM(LARGE(D293:J293,{1;2;3;4}))),SUM(LARGE(D293:J293,{1;2;3}))),SUM(LARGE(D293:J293,{1;2}))),SUM(LARGE(D293:J293,{1})))</f>
        <v>87</v>
      </c>
    </row>
  </sheetData>
  <sortState xmlns:xlrd2="http://schemas.microsoft.com/office/spreadsheetml/2017/richdata2" ref="A258:N285">
    <sortCondition descending="1" ref="K258:K28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K29" sqref="K29"/>
    </sheetView>
  </sheetViews>
  <sheetFormatPr defaultRowHeight="14.5" x14ac:dyDescent="0.35"/>
  <cols>
    <col min="1" max="1" width="10.7265625" customWidth="1"/>
    <col min="2" max="2" width="2.08984375" customWidth="1"/>
    <col min="11" max="11" width="10.26953125" style="9" bestFit="1" customWidth="1"/>
  </cols>
  <sheetData>
    <row r="1" spans="1:12" x14ac:dyDescent="0.35">
      <c r="A1" s="8"/>
      <c r="B1" s="8"/>
      <c r="C1" s="8">
        <v>0</v>
      </c>
      <c r="D1" s="8">
        <v>1</v>
      </c>
      <c r="E1" s="8">
        <v>2</v>
      </c>
      <c r="F1" s="8">
        <v>3</v>
      </c>
      <c r="G1" s="8">
        <v>4</v>
      </c>
      <c r="H1" s="8">
        <v>5</v>
      </c>
      <c r="I1" s="8">
        <v>6</v>
      </c>
      <c r="J1" s="8" t="s">
        <v>38</v>
      </c>
    </row>
    <row r="2" spans="1:12" x14ac:dyDescent="0.35">
      <c r="A2" s="8">
        <v>1</v>
      </c>
      <c r="B2" s="8"/>
      <c r="C2" s="8">
        <v>6520</v>
      </c>
      <c r="D2" s="8">
        <v>8060</v>
      </c>
      <c r="E2" s="8">
        <v>8610</v>
      </c>
      <c r="F2" s="8">
        <v>8050</v>
      </c>
      <c r="G2" s="8">
        <v>6350</v>
      </c>
      <c r="H2" s="8">
        <v>8260</v>
      </c>
      <c r="I2" s="8">
        <v>6570</v>
      </c>
      <c r="J2" s="8">
        <f>SUM(C2:I2)/1000</f>
        <v>52.42</v>
      </c>
    </row>
    <row r="3" spans="1:12" x14ac:dyDescent="0.35">
      <c r="A3" s="8">
        <v>2</v>
      </c>
      <c r="B3" s="8"/>
      <c r="C3" s="8">
        <v>5330</v>
      </c>
      <c r="D3" s="8">
        <v>6700</v>
      </c>
      <c r="E3" s="8">
        <v>6760</v>
      </c>
      <c r="F3" s="8">
        <v>7720</v>
      </c>
      <c r="G3" s="8">
        <v>4920</v>
      </c>
      <c r="H3" s="8">
        <v>6680</v>
      </c>
      <c r="I3" s="8">
        <v>5280</v>
      </c>
      <c r="J3" s="8">
        <f t="shared" ref="J3:J9" si="0">SUM(C3:I3)/1000</f>
        <v>43.39</v>
      </c>
    </row>
    <row r="4" spans="1:12" x14ac:dyDescent="0.35">
      <c r="A4" s="8">
        <v>3</v>
      </c>
      <c r="B4" s="8"/>
      <c r="C4" s="8">
        <v>4400</v>
      </c>
      <c r="D4" s="8">
        <v>5560</v>
      </c>
      <c r="E4" s="8">
        <v>5740</v>
      </c>
      <c r="F4" s="8">
        <v>5640</v>
      </c>
      <c r="G4" s="8">
        <v>4410</v>
      </c>
      <c r="H4" s="8">
        <v>5610</v>
      </c>
      <c r="I4" s="8">
        <v>4570</v>
      </c>
      <c r="J4" s="8">
        <f t="shared" si="0"/>
        <v>35.93</v>
      </c>
    </row>
    <row r="5" spans="1:12" x14ac:dyDescent="0.35">
      <c r="A5" s="8">
        <v>4</v>
      </c>
      <c r="B5" s="8"/>
      <c r="C5" s="8">
        <v>3680</v>
      </c>
      <c r="D5" s="8">
        <v>4710</v>
      </c>
      <c r="E5" s="8">
        <v>4710</v>
      </c>
      <c r="F5" s="8">
        <v>4680</v>
      </c>
      <c r="G5" s="8">
        <v>3460</v>
      </c>
      <c r="H5" s="8">
        <v>4710</v>
      </c>
      <c r="I5" s="8">
        <v>3740</v>
      </c>
      <c r="J5" s="8">
        <f t="shared" si="0"/>
        <v>29.69</v>
      </c>
    </row>
    <row r="6" spans="1:12" x14ac:dyDescent="0.35">
      <c r="A6" s="8">
        <v>5</v>
      </c>
      <c r="B6" s="8"/>
      <c r="C6" s="8">
        <v>2910</v>
      </c>
      <c r="D6" s="8">
        <v>3490</v>
      </c>
      <c r="E6" s="8">
        <v>3680</v>
      </c>
      <c r="F6" s="8">
        <v>3720</v>
      </c>
      <c r="G6" s="8">
        <v>2750</v>
      </c>
      <c r="H6" s="8">
        <v>3760</v>
      </c>
      <c r="I6" s="8">
        <v>2850</v>
      </c>
      <c r="J6" s="8">
        <f t="shared" si="0"/>
        <v>23.16</v>
      </c>
    </row>
    <row r="7" spans="1:12" x14ac:dyDescent="0.35">
      <c r="A7" s="8">
        <v>6</v>
      </c>
      <c r="B7" s="8"/>
      <c r="C7" s="8">
        <v>2560</v>
      </c>
      <c r="D7" s="8">
        <v>3030</v>
      </c>
      <c r="E7" s="8">
        <v>3080</v>
      </c>
      <c r="F7" s="8">
        <v>3060</v>
      </c>
      <c r="G7" s="8">
        <v>2260</v>
      </c>
      <c r="H7" s="8">
        <v>3220</v>
      </c>
      <c r="I7" s="8">
        <v>2540</v>
      </c>
      <c r="J7" s="8">
        <f t="shared" si="0"/>
        <v>19.75</v>
      </c>
    </row>
    <row r="8" spans="1:12" x14ac:dyDescent="0.35">
      <c r="A8" s="8">
        <v>7</v>
      </c>
      <c r="B8" s="8"/>
      <c r="C8" s="8">
        <v>3050</v>
      </c>
      <c r="D8" s="8">
        <v>3650</v>
      </c>
      <c r="E8" s="8">
        <v>3710</v>
      </c>
      <c r="F8" s="8">
        <v>3650</v>
      </c>
      <c r="G8" s="8">
        <v>2660</v>
      </c>
      <c r="H8" s="8">
        <v>3790</v>
      </c>
      <c r="I8" s="8">
        <v>3050</v>
      </c>
      <c r="J8" s="8">
        <f t="shared" si="0"/>
        <v>23.56</v>
      </c>
    </row>
    <row r="9" spans="1:12" x14ac:dyDescent="0.35">
      <c r="A9" s="8">
        <v>8</v>
      </c>
      <c r="B9" s="8"/>
      <c r="C9" s="8">
        <v>2110</v>
      </c>
      <c r="D9" s="8">
        <v>2470</v>
      </c>
      <c r="E9" s="8">
        <v>2700</v>
      </c>
      <c r="F9" s="8">
        <v>2790</v>
      </c>
      <c r="G9" s="8">
        <v>2080</v>
      </c>
      <c r="H9" s="8">
        <v>2560</v>
      </c>
      <c r="I9" s="8">
        <v>1960</v>
      </c>
      <c r="J9" s="8">
        <f t="shared" si="0"/>
        <v>16.670000000000002</v>
      </c>
    </row>
    <row r="12" spans="1:12" s="11" customFormat="1" ht="18" customHeight="1" x14ac:dyDescent="0.35">
      <c r="A12" s="11" t="s">
        <v>215</v>
      </c>
      <c r="B12" s="11">
        <v>7</v>
      </c>
      <c r="C12" s="12">
        <v>2.0601851851851854E-2</v>
      </c>
      <c r="D12" s="12">
        <v>3.0740740740740739E-2</v>
      </c>
      <c r="E12" s="12">
        <v>2.431712962962963E-2</v>
      </c>
      <c r="F12" s="12">
        <v>3.3888888888888885E-2</v>
      </c>
      <c r="G12" s="13">
        <v>3.0428240740740742E-2</v>
      </c>
      <c r="H12" s="13">
        <v>2.6168981481481477E-2</v>
      </c>
      <c r="I12" s="12">
        <v>3.7152777777777778E-2</v>
      </c>
      <c r="J12" s="12">
        <f>SUM(C12:I12)</f>
        <v>0.20329861111111111</v>
      </c>
      <c r="K12" s="14">
        <f>4*60+52</f>
        <v>292</v>
      </c>
      <c r="L12" s="11">
        <f>K12/J8</f>
        <v>12.393887945670629</v>
      </c>
    </row>
    <row r="13" spans="1:12" s="11" customFormat="1" ht="18" customHeight="1" x14ac:dyDescent="0.35">
      <c r="A13" s="11" t="s">
        <v>216</v>
      </c>
      <c r="B13" s="11">
        <v>3</v>
      </c>
      <c r="C13" s="12">
        <v>2.9027777777777777E-2</v>
      </c>
      <c r="D13" s="12">
        <v>3.8425925925925926E-2</v>
      </c>
      <c r="E13" s="12">
        <v>3.3692129629629627E-2</v>
      </c>
      <c r="F13" s="12">
        <v>3.7118055555555557E-2</v>
      </c>
      <c r="G13" s="13">
        <v>4.027777777777778E-2</v>
      </c>
      <c r="H13" s="13">
        <v>3.6111111111111115E-2</v>
      </c>
      <c r="I13" s="12">
        <v>4.0324074074074075E-2</v>
      </c>
      <c r="J13" s="12">
        <f>SUM(C13:I13)</f>
        <v>0.25497685185185187</v>
      </c>
      <c r="K13" s="14">
        <f>6*60+7</f>
        <v>367</v>
      </c>
      <c r="L13" s="11">
        <f>K13/J4</f>
        <v>10.214305594210966</v>
      </c>
    </row>
    <row r="14" spans="1:12" s="11" customFormat="1" ht="18" customHeight="1" x14ac:dyDescent="0.35">
      <c r="A14" s="11" t="s">
        <v>217</v>
      </c>
      <c r="B14" s="11">
        <v>2</v>
      </c>
      <c r="C14" s="12">
        <v>3.7175925925925925E-2</v>
      </c>
      <c r="D14" s="12">
        <v>4.880787037037037E-2</v>
      </c>
      <c r="E14" s="12">
        <v>5.1215277777777783E-2</v>
      </c>
      <c r="F14" s="12">
        <v>5.3148148148148146E-2</v>
      </c>
      <c r="G14" s="13">
        <v>5.4293981481481485E-2</v>
      </c>
      <c r="H14" s="13">
        <v>4.3298611111111107E-2</v>
      </c>
      <c r="I14" s="12">
        <v>4.943287037037037E-2</v>
      </c>
      <c r="J14" s="12">
        <f>SUM(C14:I14)</f>
        <v>0.33737268518518515</v>
      </c>
      <c r="K14" s="14">
        <f>8*60+49</f>
        <v>529</v>
      </c>
      <c r="L14" s="11">
        <f>K14/J3</f>
        <v>12.191749250979488</v>
      </c>
    </row>
    <row r="15" spans="1:12" s="11" customFormat="1" ht="18" customHeight="1" x14ac:dyDescent="0.35">
      <c r="A15" s="11" t="s">
        <v>218</v>
      </c>
      <c r="B15" s="11">
        <v>4</v>
      </c>
      <c r="C15" s="12">
        <v>2.3194444444444445E-2</v>
      </c>
      <c r="D15" s="12">
        <v>3.3229166666666664E-2</v>
      </c>
      <c r="E15" s="12">
        <v>2.7685185185185188E-2</v>
      </c>
      <c r="F15" s="12">
        <v>3.0949074074074077E-2</v>
      </c>
      <c r="G15" s="13">
        <v>3.30787037037037E-2</v>
      </c>
      <c r="H15" s="13">
        <v>2.9305555555555557E-2</v>
      </c>
      <c r="I15" s="12">
        <v>4.2187499999999996E-2</v>
      </c>
      <c r="J15" s="12">
        <f>SUM(C15:I15)</f>
        <v>0.21962962962962962</v>
      </c>
      <c r="K15" s="14">
        <f>5*60+16</f>
        <v>316</v>
      </c>
      <c r="L15" s="11">
        <f>K15/J5</f>
        <v>10.643314247221285</v>
      </c>
    </row>
    <row r="16" spans="1:12" s="11" customFormat="1" ht="18" customHeight="1" x14ac:dyDescent="0.35">
      <c r="A16" s="11" t="s">
        <v>219</v>
      </c>
      <c r="B16" s="11">
        <v>6</v>
      </c>
      <c r="C16" s="12">
        <v>1.9652777777777779E-2</v>
      </c>
      <c r="D16" s="12">
        <v>2.8287037037037038E-2</v>
      </c>
      <c r="E16" s="12">
        <v>2.1863425925925925E-2</v>
      </c>
      <c r="F16" s="12">
        <v>2.3391203703703702E-2</v>
      </c>
      <c r="G16" s="13">
        <v>2.9791666666666664E-2</v>
      </c>
      <c r="H16" s="13">
        <v>2.4074074074074071E-2</v>
      </c>
      <c r="I16" s="12">
        <v>3.4201388888888885E-2</v>
      </c>
      <c r="J16" s="12">
        <f>SUM(C16:I16)</f>
        <v>0.18126157407407406</v>
      </c>
      <c r="K16" s="14">
        <f>4*60+21</f>
        <v>261</v>
      </c>
      <c r="L16" s="11">
        <f>K16/J7</f>
        <v>13.215189873417721</v>
      </c>
    </row>
    <row r="17" spans="1:11" x14ac:dyDescent="0.35">
      <c r="A17" t="s">
        <v>220</v>
      </c>
      <c r="B17">
        <v>7</v>
      </c>
      <c r="C17" s="10">
        <v>25</v>
      </c>
      <c r="D17" s="10">
        <v>31</v>
      </c>
      <c r="E17" s="10">
        <v>31</v>
      </c>
      <c r="F17" s="10">
        <v>46</v>
      </c>
      <c r="G17" s="10">
        <v>34</v>
      </c>
      <c r="H17" s="10">
        <v>29</v>
      </c>
      <c r="I17" s="10">
        <v>37</v>
      </c>
      <c r="J17" s="16">
        <f t="shared" ref="J17:J28" si="1">SUM(C17:I17)</f>
        <v>233</v>
      </c>
      <c r="K17" s="15">
        <f>J17/J8</f>
        <v>9.8896434634974533</v>
      </c>
    </row>
    <row r="18" spans="1:11" x14ac:dyDescent="0.35">
      <c r="A18" t="s">
        <v>221</v>
      </c>
      <c r="B18">
        <v>2</v>
      </c>
      <c r="C18" s="10">
        <v>30</v>
      </c>
      <c r="D18" s="10">
        <v>44</v>
      </c>
      <c r="E18" s="10">
        <v>42</v>
      </c>
      <c r="F18" s="10">
        <v>48</v>
      </c>
      <c r="G18" s="10">
        <v>37</v>
      </c>
      <c r="H18" s="10">
        <v>39</v>
      </c>
      <c r="I18" s="10">
        <v>44</v>
      </c>
      <c r="J18" s="16">
        <f t="shared" si="1"/>
        <v>284</v>
      </c>
      <c r="K18" s="15">
        <f>J18/J3</f>
        <v>6.5452869324729201</v>
      </c>
    </row>
    <row r="19" spans="1:11" x14ac:dyDescent="0.35">
      <c r="A19" t="s">
        <v>222</v>
      </c>
      <c r="B19">
        <v>1</v>
      </c>
      <c r="C19" s="10">
        <v>35</v>
      </c>
      <c r="D19" s="10">
        <v>48</v>
      </c>
      <c r="E19" s="10">
        <v>50</v>
      </c>
      <c r="F19" s="10">
        <v>47</v>
      </c>
      <c r="G19" s="10">
        <v>48</v>
      </c>
      <c r="H19" s="16">
        <v>44</v>
      </c>
      <c r="I19" s="10">
        <v>51</v>
      </c>
      <c r="J19" s="16">
        <f t="shared" si="1"/>
        <v>323</v>
      </c>
      <c r="K19" s="15">
        <f>J19/J2</f>
        <v>6.1617703166730253</v>
      </c>
    </row>
    <row r="20" spans="1:11" x14ac:dyDescent="0.35">
      <c r="A20" t="s">
        <v>94</v>
      </c>
      <c r="B20">
        <v>3</v>
      </c>
      <c r="C20" s="10">
        <v>42</v>
      </c>
      <c r="D20" s="10">
        <v>63</v>
      </c>
      <c r="E20" s="10">
        <v>44</v>
      </c>
      <c r="F20" s="10">
        <v>49</v>
      </c>
      <c r="G20" s="10">
        <v>60</v>
      </c>
      <c r="H20" s="10">
        <v>53</v>
      </c>
      <c r="I20" s="10">
        <v>58</v>
      </c>
      <c r="J20" s="16">
        <f t="shared" si="1"/>
        <v>369</v>
      </c>
      <c r="K20" s="15">
        <f>J20/J4</f>
        <v>10.269969384915113</v>
      </c>
    </row>
    <row r="21" spans="1:11" x14ac:dyDescent="0.35">
      <c r="A21" t="s">
        <v>223</v>
      </c>
      <c r="B21">
        <v>4</v>
      </c>
      <c r="C21" s="10">
        <v>36</v>
      </c>
      <c r="D21" s="10">
        <v>57</v>
      </c>
      <c r="E21" s="10">
        <v>42</v>
      </c>
      <c r="F21" s="10">
        <v>46</v>
      </c>
      <c r="G21" s="10">
        <v>61</v>
      </c>
      <c r="H21" s="10">
        <v>44</v>
      </c>
      <c r="I21" s="10">
        <v>61</v>
      </c>
      <c r="J21" s="16">
        <f t="shared" si="1"/>
        <v>347</v>
      </c>
      <c r="K21" s="15">
        <f>J21/J5</f>
        <v>11.687436847423374</v>
      </c>
    </row>
    <row r="22" spans="1:11" x14ac:dyDescent="0.35">
      <c r="A22" t="s">
        <v>224</v>
      </c>
      <c r="B22">
        <v>6</v>
      </c>
      <c r="C22" s="10">
        <v>35</v>
      </c>
      <c r="D22" s="10">
        <v>64</v>
      </c>
      <c r="E22" s="10">
        <v>52</v>
      </c>
      <c r="F22" s="10">
        <v>41</v>
      </c>
      <c r="G22" s="10">
        <v>44</v>
      </c>
      <c r="H22" s="10">
        <v>50</v>
      </c>
      <c r="I22" s="10">
        <v>66</v>
      </c>
      <c r="J22" s="16">
        <f t="shared" si="1"/>
        <v>352</v>
      </c>
      <c r="K22" s="15">
        <f>J22/J7</f>
        <v>17.822784810126581</v>
      </c>
    </row>
    <row r="23" spans="1:11" x14ac:dyDescent="0.35">
      <c r="J23" s="16"/>
    </row>
    <row r="24" spans="1:11" x14ac:dyDescent="0.35">
      <c r="A24" t="s">
        <v>225</v>
      </c>
      <c r="B24">
        <v>7</v>
      </c>
      <c r="C24" s="10">
        <v>29</v>
      </c>
      <c r="D24" s="10">
        <v>44</v>
      </c>
      <c r="E24" s="10">
        <v>35</v>
      </c>
      <c r="F24" s="10">
        <v>48</v>
      </c>
      <c r="G24" s="10">
        <v>43</v>
      </c>
      <c r="H24" s="10">
        <v>37</v>
      </c>
      <c r="I24" s="10">
        <v>53</v>
      </c>
      <c r="J24" s="16">
        <f t="shared" si="1"/>
        <v>289</v>
      </c>
      <c r="K24" s="15">
        <f>J24/J8</f>
        <v>12.266553480475382</v>
      </c>
    </row>
    <row r="25" spans="1:11" x14ac:dyDescent="0.35">
      <c r="A25" t="s">
        <v>216</v>
      </c>
      <c r="B25">
        <v>3</v>
      </c>
      <c r="C25" s="10">
        <v>41</v>
      </c>
      <c r="D25" s="10">
        <v>55</v>
      </c>
      <c r="E25" s="10">
        <v>48</v>
      </c>
      <c r="F25" s="10">
        <v>53</v>
      </c>
      <c r="G25" s="10">
        <v>58</v>
      </c>
      <c r="H25" s="10">
        <v>52</v>
      </c>
      <c r="I25" s="10">
        <v>58</v>
      </c>
      <c r="J25" s="16">
        <f t="shared" si="1"/>
        <v>365</v>
      </c>
      <c r="K25" s="15">
        <f>J25/J4</f>
        <v>10.15864180350682</v>
      </c>
    </row>
    <row r="26" spans="1:11" x14ac:dyDescent="0.35">
      <c r="A26" t="s">
        <v>46</v>
      </c>
      <c r="B26">
        <v>2</v>
      </c>
      <c r="C26" s="10">
        <v>53</v>
      </c>
      <c r="D26" s="10">
        <v>70</v>
      </c>
      <c r="E26" s="10">
        <v>73</v>
      </c>
      <c r="F26" s="10">
        <v>76</v>
      </c>
      <c r="G26" s="10">
        <v>78</v>
      </c>
      <c r="H26" s="10">
        <v>62</v>
      </c>
      <c r="I26" s="10">
        <v>71</v>
      </c>
      <c r="J26" s="16">
        <f t="shared" si="1"/>
        <v>483</v>
      </c>
      <c r="K26" s="15">
        <f>J26/J3</f>
        <v>11.131597142198663</v>
      </c>
    </row>
    <row r="27" spans="1:11" x14ac:dyDescent="0.35">
      <c r="A27" t="s">
        <v>226</v>
      </c>
      <c r="B27">
        <v>4</v>
      </c>
      <c r="C27" s="10">
        <v>33</v>
      </c>
      <c r="D27" s="10">
        <v>48</v>
      </c>
      <c r="E27" s="10">
        <v>39</v>
      </c>
      <c r="F27" s="10">
        <v>44</v>
      </c>
      <c r="G27" s="10">
        <v>47</v>
      </c>
      <c r="H27" s="10">
        <v>42</v>
      </c>
      <c r="I27" s="10">
        <v>60</v>
      </c>
      <c r="J27" s="16">
        <f t="shared" si="1"/>
        <v>313</v>
      </c>
      <c r="K27" s="15">
        <f>J27/J5</f>
        <v>10.542270124621083</v>
      </c>
    </row>
    <row r="28" spans="1:11" x14ac:dyDescent="0.35">
      <c r="A28" t="s">
        <v>145</v>
      </c>
      <c r="B28">
        <v>6</v>
      </c>
      <c r="C28" s="10">
        <v>28</v>
      </c>
      <c r="D28" s="10">
        <v>40</v>
      </c>
      <c r="E28" s="10">
        <v>31</v>
      </c>
      <c r="F28" s="10">
        <v>33</v>
      </c>
      <c r="G28" s="10">
        <v>42</v>
      </c>
      <c r="H28" s="10">
        <v>34</v>
      </c>
      <c r="I28" s="10">
        <v>49</v>
      </c>
      <c r="J28" s="16">
        <f t="shared" si="1"/>
        <v>257</v>
      </c>
      <c r="K28" s="15">
        <f>J28/J7</f>
        <v>13.012658227848101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NC 21-22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Dagsberg</dc:creator>
  <cp:lastModifiedBy>dagsb</cp:lastModifiedBy>
  <dcterms:created xsi:type="dcterms:W3CDTF">2014-11-09T18:43:40Z</dcterms:created>
  <dcterms:modified xsi:type="dcterms:W3CDTF">2022-02-24T22:50:00Z</dcterms:modified>
</cp:coreProperties>
</file>